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4"/>
  </bookViews>
  <sheets>
    <sheet name="Gia chuan" sheetId="1" r:id="rId1"/>
    <sheet name="Duong pho" sheetId="2" r:id="rId2"/>
    <sheet name="Gia thue" sheetId="3" r:id="rId3"/>
    <sheet name="Duong ven" sheetId="4" r:id="rId4"/>
    <sheet name="Ngu Hanh Son" sheetId="5" r:id="rId5"/>
    <sheet name="Lien Chieu" sheetId="6" r:id="rId6"/>
    <sheet name="Cam Le" sheetId="7" r:id="rId7"/>
    <sheet name="Hoa Vang" sheetId="8" r:id="rId8"/>
    <sheet name="Sheet10" sheetId="9" r:id="rId9"/>
    <sheet name="Sheet3" sheetId="10" r:id="rId10"/>
  </sheets>
  <externalReferences>
    <externalReference r:id="rId13"/>
  </externalReferences>
  <definedNames/>
  <calcPr fullCalcOnLoad="1"/>
</workbook>
</file>

<file path=xl/sharedStrings.xml><?xml version="1.0" encoding="utf-8"?>
<sst xmlns="http://schemas.openxmlformats.org/spreadsheetml/2006/main" count="1544" uniqueCount="1031">
  <si>
    <t xml:space="preserve"> - Đoạn từ Trường Quân chính đến Trạm biến áp 500KV</t>
  </si>
  <si>
    <t xml:space="preserve"> Đường từ phía Tây cầu vượt đến giáp Quốc lộ 14B</t>
  </si>
  <si>
    <t xml:space="preserve"> Đường số 3 Khu công nghiệp Hoà Cầm</t>
  </si>
  <si>
    <t xml:space="preserve"> Đường WB2 (từ Quốc lộ 1A đến giáp Hoà Nhơn)</t>
  </si>
  <si>
    <t xml:space="preserve"> Đường nối từ đường WB2 đến đường số 3 Khu công nghiệp Hoà Cầm</t>
  </si>
  <si>
    <t xml:space="preserve"> Các đường thuộc Khu Xí nghiệp Lâm sản Hoà Vang (cũ)</t>
  </si>
  <si>
    <t xml:space="preserve"> - Đường từ QL 14B đến Đài liệt sĩ Hoà Vang (đường nhựa cũ)</t>
  </si>
  <si>
    <t xml:space="preserve"> Các đường thuộc Khu công nghiệp Hoà Cầm</t>
  </si>
  <si>
    <t xml:space="preserve"> Các đường phía Tây đường sắt thuộc khu vực Phong Bắc 1, 2, 3, Cẩm Hòa, Yến Bắc</t>
  </si>
  <si>
    <t xml:space="preserve"> Phường Hòa Phát</t>
  </si>
  <si>
    <t xml:space="preserve"> Lê Trọng Tấn </t>
  </si>
  <si>
    <t xml:space="preserve"> - Đoạn từ Trường Chinh đến ngã ba đường Tôn Đản (đi An Hòa, Trung Nghĩa)</t>
  </si>
  <si>
    <t xml:space="preserve"> Trường Chinh (đoạn từ địa phận phường Hoà An đến giáp địa phận phường Hoà Thọ Tây)  </t>
  </si>
  <si>
    <t xml:space="preserve"> - Đoạn từ giáp phường Hoà An đến ngã tư Lê Trọng Tấn</t>
  </si>
  <si>
    <t xml:space="preserve"> - Đoạn từ ngã tư Lê Trọng Tấn đến giáp Hòa Thọ Tây</t>
  </si>
  <si>
    <t xml:space="preserve"> Đường từ Lê Trọng Tấn đến đường đi kho bom</t>
  </si>
  <si>
    <t xml:space="preserve"> Đường từ Trường Chinh đến kho Bom (Nghi An)</t>
  </si>
  <si>
    <t xml:space="preserve"> Các khu dân cư khu vực Đông Phước cũ (phía Đông đường Trường Chinh)</t>
  </si>
  <si>
    <t xml:space="preserve"> Các khu vực còn lại</t>
  </si>
  <si>
    <t xml:space="preserve"> a) Phía Bắc đường Lê Trọng Tấn</t>
  </si>
  <si>
    <t xml:space="preserve"> b) Phía Nam đường Lê Trọng Tấn</t>
  </si>
  <si>
    <t xml:space="preserve"> Phường Hòa An</t>
  </si>
  <si>
    <t xml:space="preserve"> Nguyễn Công Hoan (đoạn còn lại)</t>
  </si>
  <si>
    <t xml:space="preserve"> Trường Chinh (đoạn từ Ngã ba Huế đến giáp địa phận phường Hoà Phát - phía đường sắt)  </t>
  </si>
  <si>
    <t xml:space="preserve"> Các đường trong khu dân cư</t>
  </si>
  <si>
    <t>V</t>
  </si>
  <si>
    <t xml:space="preserve"> Phường Hòa Xuân</t>
  </si>
  <si>
    <t xml:space="preserve"> Đường từ UBND phường đi KDC Nam cầu Cẩm Lệ</t>
  </si>
  <si>
    <t xml:space="preserve"> Đường từ UBND phường đi Miếu Bông</t>
  </si>
  <si>
    <t>Phụ lục số 8</t>
  </si>
  <si>
    <t>BẢNG PHÂN LOẠI VỊ TRÍ, KHU VỰC VÀ GIÁ ĐẤT Ở TRÊN ĐỊA BÀN HUYỆN HÒA VANG</t>
  </si>
  <si>
    <t xml:space="preserve">Vị trí </t>
  </si>
  <si>
    <t xml:space="preserve"> Xã Hòa Châu</t>
  </si>
  <si>
    <t xml:space="preserve"> Quốc lộ 1A </t>
  </si>
  <si>
    <t xml:space="preserve"> Đường  ĐT 605 </t>
  </si>
  <si>
    <t xml:space="preserve"> Đường 409 (Đoạn từ giáp Hoà Phước đến giáp Hoà Tiến)</t>
  </si>
  <si>
    <t xml:space="preserve"> Đường từ phía Nam cầu Cẩm Lệ đến Quốc lộ 1A (áp dụng theo Điều 7 của Bản quy định)</t>
  </si>
  <si>
    <t xml:space="preserve"> Đường nhựa thôn Phong Nam </t>
  </si>
  <si>
    <t xml:space="preserve"> Đường chính thôn Đông Hoà (đoạn từ Quốc lộ 1A đến giáp đường phía Nam cầu Cẩm Lệ)</t>
  </si>
  <si>
    <t xml:space="preserve"> Các thôn</t>
  </si>
  <si>
    <t xml:space="preserve"> Xã Hòa Tiến</t>
  </si>
  <si>
    <t xml:space="preserve"> Đường 605 </t>
  </si>
  <si>
    <t xml:space="preserve"> - Đoạn từ giáp Hòa Châu đến cách ngã tư Lệ Trạch 300m về phía Nam</t>
  </si>
  <si>
    <t xml:space="preserve"> Đường 409 (đường đi Ba ra An Trạch)</t>
  </si>
  <si>
    <t xml:space="preserve"> - Đoạn từ giáp Hòa Châu đến giáp đường sắt (Hòa Tiến)</t>
  </si>
  <si>
    <t xml:space="preserve"> - Đoạn từ đường sắt đường (Hoà Tiến) đến HTXNN 2 Hoà Tiến</t>
  </si>
  <si>
    <t xml:space="preserve"> - Từ HTXNN 2 Hoà Tiến đến Ba ra An Trạch</t>
  </si>
  <si>
    <t xml:space="preserve"> Xã Hòa Phước</t>
  </si>
  <si>
    <t xml:space="preserve"> - Đoạn từ giáp Hòa Châu đến cầu Quá Giáng</t>
  </si>
  <si>
    <t xml:space="preserve"> - Đoạn từ cầu Quá Giáng đến UBND xã Hòa Phước</t>
  </si>
  <si>
    <t xml:space="preserve"> - Đoạn từ UBND xã Hòa Phước đến giáp tỉnh Quảng Nam</t>
  </si>
  <si>
    <t xml:space="preserve"> Đường 409 (Đoạn từ Quốc lộ 1A đến giáp Hoà Châu) </t>
  </si>
  <si>
    <t xml:space="preserve"> Đường từ ngã ba Tứ Câu đến giáp cầu Tứ Câu</t>
  </si>
  <si>
    <t xml:space="preserve"> a. Phía Bắc sông chảy qua cầu Quá Giáng</t>
  </si>
  <si>
    <t xml:space="preserve"> b. Phía Nam sông chảy qua cầu Quá Giáng</t>
  </si>
  <si>
    <t xml:space="preserve"> Xã Hòa Nhơn</t>
  </si>
  <si>
    <t xml:space="preserve"> Quốc lộ 14B </t>
  </si>
  <si>
    <t xml:space="preserve"> - Đoạn từ giáp Hòa Thọ Tây đến đường vào Trạm biến áp 500KV                                                </t>
  </si>
  <si>
    <t xml:space="preserve"> - Đoạn từ đường vào Trạm biến áp 500KV đến ngã ba rẽ vào Quốc lộ 14B cũ</t>
  </si>
  <si>
    <t xml:space="preserve"> Đoạn từ giáp Quốc lộ 14B đến cầu Giăng (thuộc Quốc lộ 14B cũ)                                </t>
  </si>
  <si>
    <t xml:space="preserve"> Đường từ cầu Giăng (Quốc lộ 14B cũ) đến giáp Hoà Sơn</t>
  </si>
  <si>
    <t xml:space="preserve"> - Đoạn từ cầu Giăng đi cầu Tây</t>
  </si>
  <si>
    <t xml:space="preserve"> - Đoạn từ cầu Tây đến giáp Hoà Sơn</t>
  </si>
  <si>
    <t xml:space="preserve"> Đường từ cầu Giăng đến cầu chợ Túy Loan vòng ra dốc Thủ Kỳ</t>
  </si>
  <si>
    <t xml:space="preserve"> Xã Hòa Phong</t>
  </si>
  <si>
    <t xml:space="preserve"> Quốc lộ 14B (đoạn từ cầu Tuý Loan (mới) đến giáp Hoà Khương)                         </t>
  </si>
  <si>
    <t xml:space="preserve"> Đoạn từ cầu Giăng đến giáp Quốc lộ 14B (thuộc Quốc lộ 14B cũ)                                </t>
  </si>
  <si>
    <t xml:space="preserve"> - Đoạn từ cầu Giăng đến ngã ba vào chợ Tuý Loan </t>
  </si>
  <si>
    <t xml:space="preserve"> - Đoạn từ ngã ba vào chợ Tuý Loan (cũ) đến giáp Quốc lộ 14B                              </t>
  </si>
  <si>
    <t xml:space="preserve"> Đường vào chợ và mặt tiền quanh chợ Túy Loan cũ</t>
  </si>
  <si>
    <t xml:space="preserve"> Đường từ Quốc lộ 14B đến cổng Tiểu đoàn 75 </t>
  </si>
  <si>
    <t xml:space="preserve"> Đường ĐT 604: </t>
  </si>
  <si>
    <t xml:space="preserve"> - Đoạn từ Quốc Lộ 14B đến HTX 2 Hòa Phong</t>
  </si>
  <si>
    <t xml:space="preserve"> - Đoạn từ HTX 2 Hoà Phong đến giáp Hòa Phú</t>
  </si>
  <si>
    <t>VI</t>
  </si>
  <si>
    <t xml:space="preserve"> Xã Hòa Khương</t>
  </si>
  <si>
    <t xml:space="preserve"> - Đoạn từ giáp Hòa Phong đến Nghĩa trang liệt sĩ Hòa Khương</t>
  </si>
  <si>
    <t xml:space="preserve"> - Đoạn từ Nghĩa trang liệt sĩ Hòa Khương đến giáp ranh giới Đại Lộc</t>
  </si>
  <si>
    <t xml:space="preserve"> Đường 409</t>
  </si>
  <si>
    <t xml:space="preserve"> - Đoạn từ Ba ra An Trạch đến cầu Bung</t>
  </si>
  <si>
    <t xml:space="preserve"> - Đoạn từ cầu Bung đến Quốc lộ 14B (ngã tư Hoà Khương)</t>
  </si>
  <si>
    <t xml:space="preserve"> Đường từ Quốc lộ 14B đi hồ Đồng Nghệ</t>
  </si>
  <si>
    <t xml:space="preserve"> - Đoạn từ Quốc lộ 14B đi Xí nghiệp Vật liệu nổ công nghiệp Đà Nẵng </t>
  </si>
  <si>
    <t xml:space="preserve"> - Đoạn từ Xí nghiệp Vật liệu nổ công nghiệp Đà Nẵng đến hồ Đồng Nghệ</t>
  </si>
  <si>
    <t>VII</t>
  </si>
  <si>
    <t xml:space="preserve"> Xã Hòa Sơn</t>
  </si>
  <si>
    <t xml:space="preserve"> Đường ĐT 602 </t>
  </si>
  <si>
    <t xml:space="preserve"> - Đoạn từ cuối đường Âu Cơ đến đường vào Nghĩa trang Hòa Sơn                          </t>
  </si>
  <si>
    <t xml:space="preserve"> Đường ĐT 601 (từ UBND xã Hoà Sơn đến giáp Hoà Liên)</t>
  </si>
  <si>
    <t xml:space="preserve"> Đường DH 8 (đoạn từ ngã ba Tùng Sơn (Hoà Sơn) đến giáp Hoà Nhơn)</t>
  </si>
  <si>
    <t xml:space="preserve"> Đường Hoàng Văn Thái nối dài (đoạn từ Đà Sơn đi thôn Phú Hạ, Phú Thượng)</t>
  </si>
  <si>
    <t xml:space="preserve"> Thôn An Ngãi Đông:</t>
  </si>
  <si>
    <t xml:space="preserve"> Các thôn còn lại:</t>
  </si>
  <si>
    <t>VIII</t>
  </si>
  <si>
    <t xml:space="preserve"> Xã Hòa Phú</t>
  </si>
  <si>
    <t xml:space="preserve"> Đường  ĐT 604 </t>
  </si>
  <si>
    <t xml:space="preserve"> - Đoạn từ giáp xã Hoà Phong đến ngã ba chợ vào UBND xã Hoà Phú</t>
  </si>
  <si>
    <t xml:space="preserve"> - Đoạn từ ngã ba chợ vào UBND xã Hoà Phú đến cầu Ngầm Đôi</t>
  </si>
  <si>
    <t xml:space="preserve"> - Đoạn còn lại (từ cầu Ngầm Đôi đến giáp ngã ba Đông Giang)</t>
  </si>
  <si>
    <t xml:space="preserve"> Đường từ ngã ba chợ Hoà Phú đến giáp xã Hoà Ninh</t>
  </si>
  <si>
    <t xml:space="preserve"> Các đường còn lại</t>
  </si>
  <si>
    <t>IX</t>
  </si>
  <si>
    <t xml:space="preserve"> Xã Hòa Liên</t>
  </si>
  <si>
    <t xml:space="preserve"> Đường ĐT 601</t>
  </si>
  <si>
    <t xml:space="preserve"> - Đoạn từ giáp Hòa Sơn đến cua đi Hòa Bắc</t>
  </si>
  <si>
    <t xml:space="preserve"> - Đoạn còn lại và đi Hòa Hiệp </t>
  </si>
  <si>
    <t xml:space="preserve"> Thôn Trường Định</t>
  </si>
  <si>
    <t xml:space="preserve"> Các thôn còn lại</t>
  </si>
  <si>
    <t>X</t>
  </si>
  <si>
    <t xml:space="preserve"> Xã Hòa Ninh</t>
  </si>
  <si>
    <t xml:space="preserve"> Đường ĐT 602</t>
  </si>
  <si>
    <t xml:space="preserve"> - Đoạn từ xã Hoà Sơn đến UBND xã Hoà Ninh</t>
  </si>
  <si>
    <t xml:space="preserve"> - Đoạn từ UBND xã Hoà Ninh đến trước Nghĩa trang liệt sĩ xã Hoà Ninh (thôn Đông Sơn)</t>
  </si>
  <si>
    <t xml:space="preserve"> - Đoạn từ Nghĩa trang liệt sĩ xã Hoà Ninh đến đường vào nhà ga cáp treo Bà Nà</t>
  </si>
  <si>
    <t xml:space="preserve"> Đường từ Hoà Ninh đến giáp Hoà Phú</t>
  </si>
  <si>
    <t>XI</t>
  </si>
  <si>
    <t xml:space="preserve"> Xã Hòa Bắc</t>
  </si>
  <si>
    <t xml:space="preserve"> Đường ĐT 601 </t>
  </si>
  <si>
    <t xml:space="preserve">(Kèm theo Quyết định số:         /2009/QĐ-UBND ngày       /12/2009 của UBND thành phố Đà Nẵng) </t>
  </si>
  <si>
    <t>Phụ lục số 1</t>
  </si>
  <si>
    <t xml:space="preserve">BẢNG GIÁ CHUẨN CÁC LOẠI ĐẤT TRÊN ĐỊA BÀN THÀNH PHỐ ĐÀ NẴNG </t>
  </si>
  <si>
    <t xml:space="preserve">Bảng giá số 1: </t>
  </si>
  <si>
    <t xml:space="preserve">Giá đất ở tại đô thị </t>
  </si>
  <si>
    <r>
      <t>Đơn vị tính: 1.000 đồng/m</t>
    </r>
    <r>
      <rPr>
        <vertAlign val="superscript"/>
        <sz val="12"/>
        <rFont val="Times New Roman"/>
        <family val="1"/>
      </rPr>
      <t>2</t>
    </r>
  </si>
  <si>
    <t>Loại đường</t>
  </si>
  <si>
    <t>Vị trí 1</t>
  </si>
  <si>
    <t>Vị trí 2</t>
  </si>
  <si>
    <t>Vị trí 3</t>
  </si>
  <si>
    <t>Vị trí 4</t>
  </si>
  <si>
    <t>Vị trí 5</t>
  </si>
  <si>
    <t xml:space="preserve">Bảng giá số 2: </t>
  </si>
  <si>
    <t xml:space="preserve">Giá đất sản xuất kinh doanh phi nông nghiệp tại đô thị </t>
  </si>
  <si>
    <t xml:space="preserve">Bảng giá số 3: </t>
  </si>
  <si>
    <t>Giá đất ở khu dân cư nông thôn đối với đường nhựa, bê tông xi măng</t>
  </si>
  <si>
    <t>Vùng</t>
  </si>
  <si>
    <t>Vùng đồng bằng</t>
  </si>
  <si>
    <t>Vùng miền núi</t>
  </si>
  <si>
    <t xml:space="preserve">          Khu vực
   Vị trí</t>
  </si>
  <si>
    <t>I</t>
  </si>
  <si>
    <t>II</t>
  </si>
  <si>
    <t>III</t>
  </si>
  <si>
    <t xml:space="preserve">I </t>
  </si>
  <si>
    <t xml:space="preserve">II </t>
  </si>
  <si>
    <t xml:space="preserve">III </t>
  </si>
  <si>
    <t xml:space="preserve">Bảng giá số 4: </t>
  </si>
  <si>
    <t>Giá đất sản xuất kinh doanh phi nông nghiệp tại khu dân cư nông thôn và ven đô thị đối với đường nhựa, bê tông xi măng</t>
  </si>
  <si>
    <t xml:space="preserve">                       </t>
  </si>
  <si>
    <t xml:space="preserve">          Khu vực
  Vị trí</t>
  </si>
  <si>
    <t xml:space="preserve">Bảng giá số 5: </t>
  </si>
  <si>
    <t>Giá đất trồng cây hàng năm</t>
  </si>
  <si>
    <t>Phường, xã đồng bằng</t>
  </si>
  <si>
    <t>Xã miền núi</t>
  </si>
  <si>
    <t>-</t>
  </si>
  <si>
    <t xml:space="preserve">Bảng giá số 6: </t>
  </si>
  <si>
    <t>Giá đất trồng cây lâu năm</t>
  </si>
  <si>
    <t xml:space="preserve">Bảng giá số 7: </t>
  </si>
  <si>
    <t>Giá đất có mặt nước nuôi trồng thủy sản (không kể mặt nước tự nhiên)</t>
  </si>
  <si>
    <t xml:space="preserve">Bảng giá số 8: </t>
  </si>
  <si>
    <t>Giá đất rừng sản xuất</t>
  </si>
  <si>
    <t>Không in bản này, chỉ để tính toán các Phụ lục khác</t>
  </si>
  <si>
    <t xml:space="preserve">Khu vực                                                                  </t>
  </si>
  <si>
    <t>I MN</t>
  </si>
  <si>
    <t>II MN</t>
  </si>
  <si>
    <t>III MN</t>
  </si>
  <si>
    <t>Không được xoá</t>
  </si>
  <si>
    <t>Phụ lục số 2</t>
  </si>
  <si>
    <t>BẢNG PHÂN LOẠI ĐƯỜNG PHỐ VÀ GIÁ ĐẤT Ở ĐÔ THỊ</t>
  </si>
  <si>
    <t>(Kèm theo Quyết định số         /2009/QĐ-UBND ngày       /12/2009 của UBND thành phố Đà Nẵng</t>
  </si>
  <si>
    <t>Đơn vị tính: 1.000 đồng/m2</t>
  </si>
  <si>
    <t>TT</t>
  </si>
  <si>
    <t>Tên đường phố</t>
  </si>
  <si>
    <t xml:space="preserve">Loại đường </t>
  </si>
  <si>
    <t>Hệ số đường</t>
  </si>
  <si>
    <t xml:space="preserve">Đơn giá </t>
  </si>
  <si>
    <t xml:space="preserve"> 2 Tháng 9 </t>
  </si>
  <si>
    <t xml:space="preserve">  - Đoạn từ Bảo tàng Chàm đến Quảng trường Đài tưởng niệm</t>
  </si>
  <si>
    <t xml:space="preserve">  - Đoạn từ Quảng trường Đài tưởng niệm đến đường vào cầu Tuyên Sơn</t>
  </si>
  <si>
    <t xml:space="preserve">  - Đoạn từ đường vào cầu Tuyên Sơn đến Cách mạng Tháng Tám</t>
  </si>
  <si>
    <t xml:space="preserve"> 3 Tháng 2</t>
  </si>
  <si>
    <t xml:space="preserve"> 30 Tháng 4</t>
  </si>
  <si>
    <t xml:space="preserve"> An Dương Vương</t>
  </si>
  <si>
    <t xml:space="preserve"> An Hải 1</t>
  </si>
  <si>
    <t xml:space="preserve"> An Hải 2</t>
  </si>
  <si>
    <t xml:space="preserve"> An Hải 3</t>
  </si>
  <si>
    <t xml:space="preserve"> An Hải 4</t>
  </si>
  <si>
    <t xml:space="preserve"> An Thượng 1</t>
  </si>
  <si>
    <t xml:space="preserve"> An Thượng 2</t>
  </si>
  <si>
    <t xml:space="preserve"> An Thượng 3</t>
  </si>
  <si>
    <t xml:space="preserve"> An Thượng 4</t>
  </si>
  <si>
    <t xml:space="preserve"> An Thượng 5</t>
  </si>
  <si>
    <t xml:space="preserve"> An Thượng 6</t>
  </si>
  <si>
    <t xml:space="preserve"> An Thượng 7</t>
  </si>
  <si>
    <t xml:space="preserve"> An Thượng 8</t>
  </si>
  <si>
    <t xml:space="preserve"> An Thượng 9</t>
  </si>
  <si>
    <t xml:space="preserve"> An Thượng 10</t>
  </si>
  <si>
    <t xml:space="preserve"> An Thượng 11</t>
  </si>
  <si>
    <t xml:space="preserve"> An Thượng 12</t>
  </si>
  <si>
    <t xml:space="preserve"> An Thượng 14</t>
  </si>
  <si>
    <t xml:space="preserve"> An Thượng 15</t>
  </si>
  <si>
    <t xml:space="preserve"> An Thượng 16</t>
  </si>
  <si>
    <t xml:space="preserve"> An Thượng 17</t>
  </si>
  <si>
    <t xml:space="preserve"> An Thượng 18</t>
  </si>
  <si>
    <t xml:space="preserve"> An Thượng 19</t>
  </si>
  <si>
    <t xml:space="preserve"> Ba Đình</t>
  </si>
  <si>
    <t xml:space="preserve">  - Đoạn từ Lê Lợi đến Nguyễn Thị Minh Khai</t>
  </si>
  <si>
    <t xml:space="preserve">  - Đoạn còn lại</t>
  </si>
  <si>
    <t xml:space="preserve"> Bà Huyện Thanh Quan </t>
  </si>
  <si>
    <t xml:space="preserve">  - Đoạn từ Ngũ Hành Sơn đến hết đường thâm nhập nhựa</t>
  </si>
  <si>
    <t xml:space="preserve">  - Đoạn còn lại (đường đất)</t>
  </si>
  <si>
    <t xml:space="preserve"> Bạch Đằng</t>
  </si>
  <si>
    <t xml:space="preserve">  - Đoạn từ Đống Đa đến Quang Trung</t>
  </si>
  <si>
    <t xml:space="preserve">  - Đoạn từ Quang Trung đến Lê Đình Dương</t>
  </si>
  <si>
    <t xml:space="preserve"> Bạch Thái Bưởi</t>
  </si>
  <si>
    <t xml:space="preserve"> Bắc Đẩu</t>
  </si>
  <si>
    <t xml:space="preserve"> Bắc Sơn</t>
  </si>
  <si>
    <t xml:space="preserve"> Bãi Sậy</t>
  </si>
  <si>
    <t xml:space="preserve"> Bàu Làng</t>
  </si>
  <si>
    <t xml:space="preserve"> Bế Văn Đàn</t>
  </si>
  <si>
    <t xml:space="preserve"> Bùi Dương Lịch</t>
  </si>
  <si>
    <t xml:space="preserve"> Bùi Hữu Nghĩa </t>
  </si>
  <si>
    <t xml:space="preserve"> Bùi Huy Bích</t>
  </si>
  <si>
    <t xml:space="preserve"> Bùi Kỷ</t>
  </si>
  <si>
    <t xml:space="preserve"> Bùi Thị Xuân</t>
  </si>
  <si>
    <t xml:space="preserve"> Bùi Viện</t>
  </si>
  <si>
    <t xml:space="preserve"> Bùi Xuân Phái</t>
  </si>
  <si>
    <t xml:space="preserve"> Ca Văn Thỉnh</t>
  </si>
  <si>
    <t xml:space="preserve"> Cách mạng Tháng Tám (đoạn từ đường 2 Tháng 9 đến ngã tư Cẩm Lệ)</t>
  </si>
  <si>
    <t xml:space="preserve"> Cao Bá Nhạ</t>
  </si>
  <si>
    <t xml:space="preserve"> Cao Bá Quát </t>
  </si>
  <si>
    <t xml:space="preserve"> Cao Lỗ</t>
  </si>
  <si>
    <t xml:space="preserve"> Cao Sơn Pháo</t>
  </si>
  <si>
    <t xml:space="preserve"> Cao Thắng </t>
  </si>
  <si>
    <t xml:space="preserve"> Cao Xuân Dục</t>
  </si>
  <si>
    <t xml:space="preserve"> Cao Xuân Huy</t>
  </si>
  <si>
    <t xml:space="preserve"> Châu Thượng Văn</t>
  </si>
  <si>
    <t xml:space="preserve"> Châu Văn Liêm </t>
  </si>
  <si>
    <t xml:space="preserve"> Chế Lan Viên </t>
  </si>
  <si>
    <t xml:space="preserve"> Chu Mạnh Trinh</t>
  </si>
  <si>
    <t xml:space="preserve"> Chu Văn An  </t>
  </si>
  <si>
    <t xml:space="preserve"> Chương Dương</t>
  </si>
  <si>
    <t xml:space="preserve"> Cô Bắc</t>
  </si>
  <si>
    <t xml:space="preserve"> Cô Giang </t>
  </si>
  <si>
    <t xml:space="preserve"> Cù Chính Lan</t>
  </si>
  <si>
    <t xml:space="preserve"> Dã Tượng</t>
  </si>
  <si>
    <t xml:space="preserve"> Dũng sĩ Thanh Khê </t>
  </si>
  <si>
    <t xml:space="preserve">  - Đoạn từ Trần Cao Vân đến cổng chùa Thanh Hải</t>
  </si>
  <si>
    <t xml:space="preserve"> Duy Tân  </t>
  </si>
  <si>
    <t xml:space="preserve"> Dương Bá Trạc</t>
  </si>
  <si>
    <t xml:space="preserve"> Dương Bích Liên</t>
  </si>
  <si>
    <t xml:space="preserve"> Dương Khuê</t>
  </si>
  <si>
    <t xml:space="preserve"> Dương Quảng Hàm</t>
  </si>
  <si>
    <t xml:space="preserve"> Dương Thưởng </t>
  </si>
  <si>
    <t xml:space="preserve"> Dương Vân Nga</t>
  </si>
  <si>
    <t xml:space="preserve"> Dương Văn An</t>
  </si>
  <si>
    <t xml:space="preserve"> Đào Cam Mộc</t>
  </si>
  <si>
    <t xml:space="preserve"> Đào Duy Anh </t>
  </si>
  <si>
    <t xml:space="preserve"> Đào Duy Từ</t>
  </si>
  <si>
    <t xml:space="preserve">  - Đoạn từ Ông Ích Khiêm đến hết nhà số 21</t>
  </si>
  <si>
    <t xml:space="preserve">  - Đoạn còn lại (mới làm)</t>
  </si>
  <si>
    <t xml:space="preserve"> Đào Nguyên Phổ</t>
  </si>
  <si>
    <t xml:space="preserve"> Đào Tấn </t>
  </si>
  <si>
    <t xml:space="preserve"> Đặng Dung  </t>
  </si>
  <si>
    <t xml:space="preserve"> Đặng Đình Vân</t>
  </si>
  <si>
    <t xml:space="preserve"> Đặng Huy Trứ </t>
  </si>
  <si>
    <t xml:space="preserve"> Đặng Nguyên Cẩn</t>
  </si>
  <si>
    <t xml:space="preserve"> Đặng Tất</t>
  </si>
  <si>
    <t xml:space="preserve"> Đặng Thai Mai  </t>
  </si>
  <si>
    <t xml:space="preserve"> Đặng Thuỳ Trâm</t>
  </si>
  <si>
    <t xml:space="preserve"> Đặng Trần Côn </t>
  </si>
  <si>
    <t xml:space="preserve"> Đặng Tử Kính</t>
  </si>
  <si>
    <t xml:space="preserve"> Đặng Văn Ngữ</t>
  </si>
  <si>
    <t xml:space="preserve"> Điện Biên Phủ </t>
  </si>
  <si>
    <t xml:space="preserve">  - Đoạn từ ngã ba Cai Lang đến Hà Huy Tập </t>
  </si>
  <si>
    <t xml:space="preserve">  - Đoạn từ Hà Huy Tập đến ngã ba Huế</t>
  </si>
  <si>
    <t xml:space="preserve"> Đinh Công Tráng </t>
  </si>
  <si>
    <t xml:space="preserve"> Đinh Lễ</t>
  </si>
  <si>
    <t xml:space="preserve"> Đinh Tiên Hoàng (đoạn từ Ông Ích Khiêm đến kiệt Thuận Thành)</t>
  </si>
  <si>
    <t xml:space="preserve"> Đoàn Hữu Trưng</t>
  </si>
  <si>
    <t xml:space="preserve"> Đoàn Nhữ Hài </t>
  </si>
  <si>
    <t xml:space="preserve"> Đoàn Quý Phi</t>
  </si>
  <si>
    <t xml:space="preserve"> Đoàn Thị Điểm </t>
  </si>
  <si>
    <t xml:space="preserve"> Đoàn Trần Nghiệp</t>
  </si>
  <si>
    <t xml:space="preserve"> Đông Du</t>
  </si>
  <si>
    <t xml:space="preserve"> Đồng Khởi</t>
  </si>
  <si>
    <t xml:space="preserve"> Đỗ Nhuận</t>
  </si>
  <si>
    <t xml:space="preserve"> Đỗ Đăng Tuyển</t>
  </si>
  <si>
    <t xml:space="preserve"> Đỗ Quang </t>
  </si>
  <si>
    <t xml:space="preserve"> Đỗ Thúc Tịnh </t>
  </si>
  <si>
    <t xml:space="preserve"> Đỗ Xuân Hợp </t>
  </si>
  <si>
    <t xml:space="preserve"> Đội Cấn</t>
  </si>
  <si>
    <t xml:space="preserve"> Đội Cung</t>
  </si>
  <si>
    <t xml:space="preserve"> Đống Đa</t>
  </si>
  <si>
    <t xml:space="preserve"> Giang Văn Minh</t>
  </si>
  <si>
    <t xml:space="preserve"> Hà Huy Giáp</t>
  </si>
  <si>
    <t xml:space="preserve"> Hà Huy Tập </t>
  </si>
  <si>
    <t xml:space="preserve">  - Đoạn từ Trần Cao Vân đến Điện Biên Phủ</t>
  </si>
  <si>
    <t xml:space="preserve">  - Đoạn nối dài</t>
  </si>
  <si>
    <t xml:space="preserve"> Hà Thị Thân   </t>
  </si>
  <si>
    <t xml:space="preserve"> Hà Văn Trí</t>
  </si>
  <si>
    <t xml:space="preserve"> Hải Hồ</t>
  </si>
  <si>
    <t xml:space="preserve"> Hải Phòng </t>
  </si>
  <si>
    <t xml:space="preserve">  - Đoạn từ Điện Biên Phủ đến ngã 3 đường đi Siêu thị </t>
  </si>
  <si>
    <t xml:space="preserve">  - Đoạn từ ngã 3 đường đi Siêu thị (nhà số 322) đến Lê Lợi   </t>
  </si>
  <si>
    <t xml:space="preserve">  - Đoạn từ nhà số 248 đến nhà số 322 phía dãy nhà số chẳn có đường sắt chạy song song</t>
  </si>
  <si>
    <t xml:space="preserve">  - Đoạn nối dài cũ (phía không có đường sắt) </t>
  </si>
  <si>
    <t xml:space="preserve">  - Đoạn nối dài cũ (phía có đường sắt) </t>
  </si>
  <si>
    <t xml:space="preserve"> Hải Sơn </t>
  </si>
  <si>
    <t xml:space="preserve">  - Đoạn từ Hải Hồ đến Thanh Sơn</t>
  </si>
  <si>
    <t xml:space="preserve"> Hàm Nghi </t>
  </si>
  <si>
    <t xml:space="preserve"> Hàm Tử</t>
  </si>
  <si>
    <t xml:space="preserve"> Hàn Mạc Tử </t>
  </si>
  <si>
    <t xml:space="preserve">  - Đoạn có mặt cắt đường rộng 6 m</t>
  </si>
  <si>
    <t xml:space="preserve"> Hàn Thuyên</t>
  </si>
  <si>
    <t xml:space="preserve"> Hoa Lư</t>
  </si>
  <si>
    <t xml:space="preserve"> Hoà An 2</t>
  </si>
  <si>
    <t xml:space="preserve"> Hoài Thanh</t>
  </si>
  <si>
    <t xml:space="preserve"> Hoàng Diệu </t>
  </si>
  <si>
    <t xml:space="preserve">  - Đoạn từ ngã năm Phan Châu Trinh, Trần Quốc Toản, Trần Bình Trọng đến Trưng Nữ Vương</t>
  </si>
  <si>
    <t xml:space="preserve">  - Đoạn từ Trưng Nữ Vương đến Duy Tân</t>
  </si>
  <si>
    <t xml:space="preserve"> Hoàng Dư Khương</t>
  </si>
  <si>
    <t xml:space="preserve"> Hoàng Hoa Thám </t>
  </si>
  <si>
    <t xml:space="preserve"> Hoàng Kế Viêm</t>
  </si>
  <si>
    <t xml:space="preserve"> Hoàng Ngọc Phách</t>
  </si>
  <si>
    <t xml:space="preserve"> Hoàng Quốc Việt </t>
  </si>
  <si>
    <t xml:space="preserve"> Hoàng Sa </t>
  </si>
  <si>
    <t xml:space="preserve"> Hoàng Tích Trí</t>
  </si>
  <si>
    <t xml:space="preserve"> Hoàng Văn Thụ   </t>
  </si>
  <si>
    <t xml:space="preserve"> Hoàng Việt </t>
  </si>
  <si>
    <t xml:space="preserve"> Hoàng Xuân Hãn</t>
  </si>
  <si>
    <t xml:space="preserve"> Hoàng Xuân Nhị</t>
  </si>
  <si>
    <t xml:space="preserve"> Hồ Biểu Chánh</t>
  </si>
  <si>
    <t xml:space="preserve"> Hồ Đắc Di</t>
  </si>
  <si>
    <t xml:space="preserve"> Hồ Học Lãm</t>
  </si>
  <si>
    <t xml:space="preserve"> Hồ Huân Nghiệp</t>
  </si>
  <si>
    <t xml:space="preserve"> Hồ Nguyên Trừng</t>
  </si>
  <si>
    <t xml:space="preserve"> Hồ Quý Ly</t>
  </si>
  <si>
    <t xml:space="preserve"> Hồ Tông Thốc</t>
  </si>
  <si>
    <t xml:space="preserve"> Hồ Tùng Mậu </t>
  </si>
  <si>
    <t xml:space="preserve"> Hồ Xuân Hương </t>
  </si>
  <si>
    <t xml:space="preserve"> Huy Cận</t>
  </si>
  <si>
    <t xml:space="preserve"> Hùng Vương</t>
  </si>
  <si>
    <t xml:space="preserve"> Huỳnh Lý</t>
  </si>
  <si>
    <t xml:space="preserve"> Huỳnh Mẫn Đạt</t>
  </si>
  <si>
    <t xml:space="preserve"> Huỳnh Ngọc Huệ</t>
  </si>
  <si>
    <t xml:space="preserve"> - Đoạn từ Điện Biên Phủ đến Trường Lê Văn Tám</t>
  </si>
  <si>
    <t xml:space="preserve"> - Đoạn còn lại</t>
  </si>
  <si>
    <t xml:space="preserve"> Huỳnh Tấn Phát</t>
  </si>
  <si>
    <t xml:space="preserve"> Huỳnh Thúc Kháng </t>
  </si>
  <si>
    <t xml:space="preserve">  - Đoạn từ Lê Đình Dương đến Lê Đại Hành</t>
  </si>
  <si>
    <t xml:space="preserve">  - Đoạn từ Lê Đại Hành đến Chu Văn An</t>
  </si>
  <si>
    <t xml:space="preserve"> Khúc Hạo </t>
  </si>
  <si>
    <t xml:space="preserve"> Kinh Dương Vương</t>
  </si>
  <si>
    <t xml:space="preserve"> Kỳ Đồng </t>
  </si>
  <si>
    <t xml:space="preserve"> Lâm Nhĩ</t>
  </si>
  <si>
    <t xml:space="preserve"> Lâm Quang Thự</t>
  </si>
  <si>
    <t xml:space="preserve"> Lê Anh Xuân</t>
  </si>
  <si>
    <t xml:space="preserve"> Lê Bá Trinh  </t>
  </si>
  <si>
    <t xml:space="preserve"> Lê Chân </t>
  </si>
  <si>
    <t xml:space="preserve"> Lê Cơ  </t>
  </si>
  <si>
    <t xml:space="preserve"> Lê Duẩn  </t>
  </si>
  <si>
    <t xml:space="preserve"> Lê Đại</t>
  </si>
  <si>
    <t xml:space="preserve"> Lê Đại Hành  </t>
  </si>
  <si>
    <t xml:space="preserve"> Lê Đình Dương </t>
  </si>
  <si>
    <t xml:space="preserve"> Lê Đình Lý</t>
  </si>
  <si>
    <t xml:space="preserve"> Lê Đình Thám </t>
  </si>
  <si>
    <t xml:space="preserve"> Lê Độ</t>
  </si>
  <si>
    <t xml:space="preserve"> Lê Hồng Phong</t>
  </si>
  <si>
    <t xml:space="preserve"> Lê Hữu Trác  </t>
  </si>
  <si>
    <t xml:space="preserve"> Lê Khôi</t>
  </si>
  <si>
    <t xml:space="preserve"> Lê Lai  </t>
  </si>
  <si>
    <t xml:space="preserve">  - Từ Lê Lợi đến Nguyễn Thị Minh Khai</t>
  </si>
  <si>
    <t xml:space="preserve"> Lê Lợi</t>
  </si>
  <si>
    <t xml:space="preserve">  - Đoạn từ Đống Đa - Lý Tự Trọng</t>
  </si>
  <si>
    <t xml:space="preserve">  - Đoạn từ Lý Tự Trọng - Lê Duẩn</t>
  </si>
  <si>
    <t xml:space="preserve">  - Đoạn từ Lê Duẩn - Pasteur</t>
  </si>
  <si>
    <t xml:space="preserve"> Lê Ngân</t>
  </si>
  <si>
    <t xml:space="preserve"> Lê Ngô Cát</t>
  </si>
  <si>
    <t xml:space="preserve"> Lê Nỗ</t>
  </si>
  <si>
    <t xml:space="preserve"> Lê Phụ Trần</t>
  </si>
  <si>
    <t xml:space="preserve"> Lê Phụng Hiểu </t>
  </si>
  <si>
    <t xml:space="preserve"> Lê Quang Sung</t>
  </si>
  <si>
    <t xml:space="preserve"> Lê Quý Đôn  </t>
  </si>
  <si>
    <t xml:space="preserve"> Lê Sát</t>
  </si>
  <si>
    <t xml:space="preserve"> Lê Tấn Trung</t>
  </si>
  <si>
    <t xml:space="preserve"> Lê Thanh Nghị</t>
  </si>
  <si>
    <t xml:space="preserve"> Lê Thánh Tôn </t>
  </si>
  <si>
    <t xml:space="preserve"> Lê Thị Hồng Gấm</t>
  </si>
  <si>
    <t xml:space="preserve"> Lê Thị Xuyến </t>
  </si>
  <si>
    <t xml:space="preserve"> Lê Trọng Tấn (đoạn thuộc phường An Khê) </t>
  </si>
  <si>
    <t xml:space="preserve"> Lê Văn An</t>
  </si>
  <si>
    <t xml:space="preserve"> Lê Văn Đức</t>
  </si>
  <si>
    <t xml:space="preserve"> Lê Văn Hiến</t>
  </si>
  <si>
    <t xml:space="preserve"> Lê Văn Hưu</t>
  </si>
  <si>
    <t xml:space="preserve"> Lê Văn Linh</t>
  </si>
  <si>
    <t xml:space="preserve"> Lê Văn Long</t>
  </si>
  <si>
    <t xml:space="preserve"> Lê Văn Thiêm </t>
  </si>
  <si>
    <t xml:space="preserve"> Lê Văn Thịnh</t>
  </si>
  <si>
    <t xml:space="preserve"> Lê Văn Thứ </t>
  </si>
  <si>
    <t xml:space="preserve">  - Đoạn từ Phó Đức Chính đến ngã ba Trạm biến áp Mân Thái 3</t>
  </si>
  <si>
    <t xml:space="preserve"> Lê Vĩnh Huy </t>
  </si>
  <si>
    <t xml:space="preserve"> Lương Định Của</t>
  </si>
  <si>
    <t xml:space="preserve"> Lương Ngọc Quyến </t>
  </si>
  <si>
    <t xml:space="preserve"> Lương Nhữ Hộc</t>
  </si>
  <si>
    <t xml:space="preserve"> Lương Thế Vinh  </t>
  </si>
  <si>
    <t xml:space="preserve"> Lương Văn Can</t>
  </si>
  <si>
    <t xml:space="preserve"> Lưu Hữu Phước </t>
  </si>
  <si>
    <t xml:space="preserve"> Lưu Nhân Chú</t>
  </si>
  <si>
    <t xml:space="preserve"> Lưu Quý Kỳ </t>
  </si>
  <si>
    <t xml:space="preserve">  - Đoạn có lòng đường rộng 5,5 m</t>
  </si>
  <si>
    <t xml:space="preserve">  - Đoạn có lòng đường rộng 3,5 m</t>
  </si>
  <si>
    <t xml:space="preserve"> Lưu Trọng Lư</t>
  </si>
  <si>
    <t xml:space="preserve"> Lý Chính Thắng</t>
  </si>
  <si>
    <t xml:space="preserve"> Lý Đạo Thành </t>
  </si>
  <si>
    <t xml:space="preserve"> Lý Nam Đế </t>
  </si>
  <si>
    <t xml:space="preserve"> Lý Nhân Tông</t>
  </si>
  <si>
    <t xml:space="preserve"> Lý Tế Xuyên</t>
  </si>
  <si>
    <t xml:space="preserve"> Lý Thái Tổ  </t>
  </si>
  <si>
    <t xml:space="preserve"> Lý Thái Tông</t>
  </si>
  <si>
    <t xml:space="preserve"> Lý Thánh Tông (từ Ngô Quyền đến công kho Công ty Kim khí)</t>
  </si>
  <si>
    <t xml:space="preserve"> Lý Thường Kiệt</t>
  </si>
  <si>
    <t xml:space="preserve"> Lý Tự Trọng </t>
  </si>
  <si>
    <t xml:space="preserve">  - Đoạn từ Bạch Đằng đến Hải Hồ</t>
  </si>
  <si>
    <t xml:space="preserve">  - Đoạn còn lại (từ Hải Hồ đến Thanh Sơn)</t>
  </si>
  <si>
    <t xml:space="preserve"> Lý Văn Tố</t>
  </si>
  <si>
    <t xml:space="preserve"> Mạc Đĩnh Chi</t>
  </si>
  <si>
    <t xml:space="preserve"> Mạc Thị Bưởi</t>
  </si>
  <si>
    <t xml:space="preserve"> Mai Dị </t>
  </si>
  <si>
    <t xml:space="preserve"> Mai Hắc Đế </t>
  </si>
  <si>
    <t xml:space="preserve">  - Đoạn đã trải nhựa</t>
  </si>
  <si>
    <t xml:space="preserve">  - Đoạn còn lại chưa mở rộng nâng cấp</t>
  </si>
  <si>
    <t xml:space="preserve"> Mai Lão Bạng</t>
  </si>
  <si>
    <t xml:space="preserve"> - Đoạn từ Châu Văn Liêm đến hết nhà số 86</t>
  </si>
  <si>
    <t xml:space="preserve"> Mai Xuân Thưởng </t>
  </si>
  <si>
    <t xml:space="preserve"> Mẹ Nhu </t>
  </si>
  <si>
    <t xml:space="preserve"> Mỹ An 1</t>
  </si>
  <si>
    <t xml:space="preserve"> Mỹ An 2</t>
  </si>
  <si>
    <t xml:space="preserve"> Mỹ An 3</t>
  </si>
  <si>
    <t xml:space="preserve"> Mỹ An 4</t>
  </si>
  <si>
    <t xml:space="preserve"> Mỹ An 5</t>
  </si>
  <si>
    <t xml:space="preserve"> Mỹ An 6</t>
  </si>
  <si>
    <t xml:space="preserve"> Mỹ An 7</t>
  </si>
  <si>
    <t xml:space="preserve"> Mỹ An 8</t>
  </si>
  <si>
    <t xml:space="preserve"> Mỹ An 9</t>
  </si>
  <si>
    <t xml:space="preserve"> Mỹ An 10</t>
  </si>
  <si>
    <t xml:space="preserve"> Mỹ An 11</t>
  </si>
  <si>
    <t xml:space="preserve"> Mỹ An 12</t>
  </si>
  <si>
    <t xml:space="preserve"> Mỹ An 14</t>
  </si>
  <si>
    <t xml:space="preserve"> Mỹ An 15</t>
  </si>
  <si>
    <t xml:space="preserve"> Mỹ An 16</t>
  </si>
  <si>
    <t xml:space="preserve"> Mỹ An 17</t>
  </si>
  <si>
    <t xml:space="preserve"> Mỹ An 18</t>
  </si>
  <si>
    <t xml:space="preserve"> Mỹ An 19</t>
  </si>
  <si>
    <t xml:space="preserve"> Mỹ An 20</t>
  </si>
  <si>
    <t xml:space="preserve"> Mỹ An 21</t>
  </si>
  <si>
    <t xml:space="preserve"> Nam Thọ 1</t>
  </si>
  <si>
    <t xml:space="preserve"> Nam Thọ 2</t>
  </si>
  <si>
    <t xml:space="preserve"> Nam Thọ 3</t>
  </si>
  <si>
    <t xml:space="preserve"> Nam Thọ 4</t>
  </si>
  <si>
    <t xml:space="preserve"> Nam Thọ 5</t>
  </si>
  <si>
    <t xml:space="preserve"> Nam Trân</t>
  </si>
  <si>
    <t xml:space="preserve"> - Đoạn từ Tôn Đức Thắng đến đường 10,5m chưa đặt tên</t>
  </si>
  <si>
    <t xml:space="preserve"> - Đoạn từ đường 10,5m chưa đặt tên đến đường sắt</t>
  </si>
  <si>
    <t xml:space="preserve"> Nại Hiên Đông 1</t>
  </si>
  <si>
    <t xml:space="preserve"> Nại Hiên Đông 2</t>
  </si>
  <si>
    <t xml:space="preserve"> Nại Hiên Đông 3</t>
  </si>
  <si>
    <t xml:space="preserve"> Nại Hiên Đông 4</t>
  </si>
  <si>
    <t xml:space="preserve"> Nại Hiên Đông 5</t>
  </si>
  <si>
    <t xml:space="preserve"> Nại Hiên Đông 6</t>
  </si>
  <si>
    <t xml:space="preserve"> Nại Hiên Đông 7</t>
  </si>
  <si>
    <t xml:space="preserve"> Nại Hiên Đông 8</t>
  </si>
  <si>
    <t xml:space="preserve"> Nại Hiên Đông 9</t>
  </si>
  <si>
    <t xml:space="preserve"> Nại Hiên Đông 10</t>
  </si>
  <si>
    <t xml:space="preserve"> Ngô Đức Kế</t>
  </si>
  <si>
    <t xml:space="preserve"> Ngô Gia Tự  </t>
  </si>
  <si>
    <t xml:space="preserve">  - Đoạn từ Hải Phòng đến Hùng Vương</t>
  </si>
  <si>
    <t xml:space="preserve">  - Đoạn từ Hùng Vương đến Trần Bình Trọng</t>
  </si>
  <si>
    <t xml:space="preserve"> Ngô Quyền</t>
  </si>
  <si>
    <t xml:space="preserve">  - Đoạn từ Nguyễn Văn Thoại đến Nguyễn Trung Trực</t>
  </si>
  <si>
    <t xml:space="preserve">  - Đoạn từ Nguyễn Trung Trực đến Yết Kiêu</t>
  </si>
  <si>
    <t xml:space="preserve"> Ngô Tất Tố</t>
  </si>
  <si>
    <t xml:space="preserve"> Ngô Thế Vinh</t>
  </si>
  <si>
    <t xml:space="preserve"> Ngô Thị Liễu</t>
  </si>
  <si>
    <t xml:space="preserve"> Ngô Thì Sĩ</t>
  </si>
  <si>
    <t xml:space="preserve"> Ngô Trí Hoà</t>
  </si>
  <si>
    <t xml:space="preserve"> Ngô Văn Sở</t>
  </si>
  <si>
    <t xml:space="preserve"> Ngọc Hân </t>
  </si>
  <si>
    <t xml:space="preserve"> Ngũ Hành Sơn </t>
  </si>
  <si>
    <t xml:space="preserve"> Nguyên Hồng</t>
  </si>
  <si>
    <t xml:space="preserve"> Nguyễn Biểu </t>
  </si>
  <si>
    <t xml:space="preserve"> Nguyễn Bình</t>
  </si>
  <si>
    <t xml:space="preserve"> Nguyễn Bỉnh Khiêm </t>
  </si>
  <si>
    <t xml:space="preserve"> Nguyễn Cao</t>
  </si>
  <si>
    <t xml:space="preserve"> Nguyễn Cảnh Chân</t>
  </si>
  <si>
    <t xml:space="preserve"> Nguyễn Cảnh Dị</t>
  </si>
  <si>
    <t xml:space="preserve"> Nguyễn Chế Nghĩa</t>
  </si>
  <si>
    <t xml:space="preserve"> Nguyễn Chí Diễu </t>
  </si>
  <si>
    <t xml:space="preserve"> Nguyễn Chí Thanh </t>
  </si>
  <si>
    <t xml:space="preserve">  - Đoạn từ Lê Hồng Phong đến Lê Duẩn </t>
  </si>
  <si>
    <t xml:space="preserve">  - Đoạn từ Lê Duẩn đến Lý Thường Kiệt </t>
  </si>
  <si>
    <t xml:space="preserve"> Nguyễn Công Trứ </t>
  </si>
  <si>
    <t xml:space="preserve">  - Đoạn từ Trần Hưng Đạo đến Ngô Quyền</t>
  </si>
  <si>
    <t xml:space="preserve">  - Đoạn từ Ngô Quyền đến hết Chùa Phật giáo Mỹ Khê</t>
  </si>
  <si>
    <t xml:space="preserve">  - Đoạn từ Chùa Phật giáo Mỹ Khê đến đường Sơn Trà - Điện Ngọc</t>
  </si>
  <si>
    <t xml:space="preserve"> Nguyễn Cư Trinh</t>
  </si>
  <si>
    <t xml:space="preserve"> Nguyễn Du </t>
  </si>
  <si>
    <t xml:space="preserve"> Nguyễn Duy</t>
  </si>
  <si>
    <t xml:space="preserve"> Nguyễn Duy Hiệu </t>
  </si>
  <si>
    <t xml:space="preserve"> Nguyễn Địa Lô</t>
  </si>
  <si>
    <t xml:space="preserve"> Nguyễn Đình Trọng</t>
  </si>
  <si>
    <t xml:space="preserve"> Nguyễn Đình Tứ</t>
  </si>
  <si>
    <t xml:space="preserve"> Nguyễn Đỗ Cung</t>
  </si>
  <si>
    <t xml:space="preserve"> Nguyễn Đỗ Mục</t>
  </si>
  <si>
    <t xml:space="preserve"> Nguyễn Đổng Chi</t>
  </si>
  <si>
    <t xml:space="preserve"> Nguyễn Đức Cảnh </t>
  </si>
  <si>
    <t xml:space="preserve"> Nguyễn Đức Trung </t>
  </si>
  <si>
    <t xml:space="preserve"> Nguyễn Gia Thiều </t>
  </si>
  <si>
    <t xml:space="preserve"> Nguyễn Gia Trí</t>
  </si>
  <si>
    <t xml:space="preserve"> Nguyễn Hiền</t>
  </si>
  <si>
    <t xml:space="preserve"> Nguyễn Hoàng</t>
  </si>
  <si>
    <t xml:space="preserve"> Nguyễn Huy Lượng</t>
  </si>
  <si>
    <t xml:space="preserve"> Nguyễn Hữu Cảnh </t>
  </si>
  <si>
    <t xml:space="preserve"> Nguyễn Hữu Dật</t>
  </si>
  <si>
    <t xml:space="preserve"> Nguyễn Hữu Thọ </t>
  </si>
  <si>
    <t xml:space="preserve">   - Đoạn từ Nguyễn Tri Phương đến Phan Đăng Lưu</t>
  </si>
  <si>
    <t xml:space="preserve">   - Đoạn từ Phan Đăng Lưu đến Cách Mạng Tháng Tám</t>
  </si>
  <si>
    <t xml:space="preserve">   - Đoạn từ Cách Mạng Tháng Tám đến đường ven sông</t>
  </si>
  <si>
    <t xml:space="preserve"> Nguyễn Khắc Nhu</t>
  </si>
  <si>
    <t xml:space="preserve"> Nguyễn Khánh Toàn</t>
  </si>
  <si>
    <t xml:space="preserve"> Nguyễn Khoái</t>
  </si>
  <si>
    <t xml:space="preserve"> Nguyễn Lai</t>
  </si>
  <si>
    <t xml:space="preserve"> Nguyễn Lộ Trạch</t>
  </si>
  <si>
    <t xml:space="preserve"> Nguyễn Mộng Tuân</t>
  </si>
  <si>
    <t xml:space="preserve"> Nguyễn Nghiêm</t>
  </si>
  <si>
    <t xml:space="preserve"> Nguyễn Nhàn</t>
  </si>
  <si>
    <t xml:space="preserve"> Nguyễn Nho Tuý</t>
  </si>
  <si>
    <t xml:space="preserve"> Nguyễn Phan Vinh  </t>
  </si>
  <si>
    <t xml:space="preserve"> Nguyễn Phẩm</t>
  </si>
  <si>
    <t xml:space="preserve"> Nguyễn Phi Khanh</t>
  </si>
  <si>
    <t xml:space="preserve"> Nguyễn Phong Sắc </t>
  </si>
  <si>
    <t xml:space="preserve"> Nguyễn Phước Nguyên </t>
  </si>
  <si>
    <t xml:space="preserve"> Nguyễn Quang Bích</t>
  </si>
  <si>
    <t xml:space="preserve"> Nguyễn Quý Đức</t>
  </si>
  <si>
    <t xml:space="preserve"> Nguyễn Sơn</t>
  </si>
  <si>
    <t xml:space="preserve"> Nguyễn Suý</t>
  </si>
  <si>
    <t xml:space="preserve"> Nguyễn Tất Thành </t>
  </si>
  <si>
    <t xml:space="preserve">  - Đoạn từ Nguyễn Lương Bằng đến cầu Phú Lộc </t>
  </si>
  <si>
    <t xml:space="preserve">  - Đoạn từ cầu Phú Lộc đến Lê Độ (nối dài)</t>
  </si>
  <si>
    <t xml:space="preserve">  - Đoạn từ Lê Độ (nối dài) đến Ông Ích Khiêm</t>
  </si>
  <si>
    <t xml:space="preserve">  - Đoạn từ Ông Ích Khiêm đến đường 3 Tháng 2</t>
  </si>
  <si>
    <t xml:space="preserve"> Nguyễn Thái Bình</t>
  </si>
  <si>
    <t xml:space="preserve"> Nguyễn Thái Học </t>
  </si>
  <si>
    <t xml:space="preserve"> Nguyễn Thành Hãn </t>
  </si>
  <si>
    <t xml:space="preserve"> Nguyễn Thành Ý</t>
  </si>
  <si>
    <t xml:space="preserve"> Nguyễn Thi</t>
  </si>
  <si>
    <t xml:space="preserve"> Nguyễn Thị Định </t>
  </si>
  <si>
    <t xml:space="preserve"> Nguyễn Thị Hồng</t>
  </si>
  <si>
    <t xml:space="preserve"> Nguyễn Thị Minh Khai </t>
  </si>
  <si>
    <t xml:space="preserve">  - Đoạn từ Lý Tự Trọng đến Quang Trung</t>
  </si>
  <si>
    <t xml:space="preserve">  - Đoạn từ Quang Trung đến Hùng Vương</t>
  </si>
  <si>
    <t xml:space="preserve"> Nguyễn Thị Thập</t>
  </si>
  <si>
    <t xml:space="preserve"> Nguyễn Thiện Thuật </t>
  </si>
  <si>
    <t xml:space="preserve"> Nguyễn Thiếp  </t>
  </si>
  <si>
    <t xml:space="preserve"> Nguyễn Thông</t>
  </si>
  <si>
    <t xml:space="preserve"> Nguyễn Thuật</t>
  </si>
  <si>
    <t xml:space="preserve"> Nguyễn Thượng Hiền </t>
  </si>
  <si>
    <t xml:space="preserve"> Nguyễn Trác</t>
  </si>
  <si>
    <t xml:space="preserve"> Nguyễn Trung Ngạn</t>
  </si>
  <si>
    <t xml:space="preserve"> Nguyễn Trung Trực </t>
  </si>
  <si>
    <t xml:space="preserve">  - Đoạn chưa nâng cấp</t>
  </si>
  <si>
    <t xml:space="preserve">  - Đoạn đã nâng cấp (theo Điều 7 của Bản Quy định)</t>
  </si>
  <si>
    <t xml:space="preserve"> Nguyễn Trãi </t>
  </si>
  <si>
    <t xml:space="preserve"> Nguyễn Tri Phương </t>
  </si>
  <si>
    <t xml:space="preserve">  - Đoạn có dải phân cách</t>
  </si>
  <si>
    <t xml:space="preserve">  - Đoạn không có dải phân cách</t>
  </si>
  <si>
    <t xml:space="preserve"> Nguyễn Trường Tộ </t>
  </si>
  <si>
    <t xml:space="preserve"> Nguyễn Tuân </t>
  </si>
  <si>
    <t xml:space="preserve"> Nguyễn Tư Giản</t>
  </si>
  <si>
    <t xml:space="preserve"> Nguyễn Văn Bổng</t>
  </si>
  <si>
    <t xml:space="preserve"> Nguyễn Văn Huyên</t>
  </si>
  <si>
    <t xml:space="preserve"> Nguyễn Văn Linh </t>
  </si>
  <si>
    <t xml:space="preserve"> Nguyễn Văn Siêu </t>
  </si>
  <si>
    <t xml:space="preserve"> Nguyễn Văn Thoại </t>
  </si>
  <si>
    <t xml:space="preserve"> Nguyễn Văn Tố</t>
  </si>
  <si>
    <t xml:space="preserve"> Nguyễn Văn Trỗi </t>
  </si>
  <si>
    <t xml:space="preserve">  - Đoạn thuộc địa phận quận Hải Châu</t>
  </si>
  <si>
    <t xml:space="preserve">  - Đoạn thuộc địa phận quận Ngũ Hành Sơn và quận Sơn Trà</t>
  </si>
  <si>
    <t xml:space="preserve"> Nguyễn Viết Xuân</t>
  </si>
  <si>
    <t xml:space="preserve"> Nguyễn Xuân Nhĩ</t>
  </si>
  <si>
    <t xml:space="preserve"> Nguyễn Xuân Ôn</t>
  </si>
  <si>
    <t xml:space="preserve"> Nơ Trang Lơng</t>
  </si>
  <si>
    <t xml:space="preserve"> Núi Thành </t>
  </si>
  <si>
    <t xml:space="preserve">  - Đoạn từ Duy Tân đến Phan Đăng Lưu</t>
  </si>
  <si>
    <t xml:space="preserve">  - Đoạn từ Phan Đăng Lưu đến Cách Mạng Tháng Tám</t>
  </si>
  <si>
    <t xml:space="preserve"> Ông Ích Đường (phía thuộc địa phận phường Khuê Trung)</t>
  </si>
  <si>
    <t xml:space="preserve">  - Đoạn từ phía Bắc cầu Cẩm Lệ đến Cách mạng Tháng Tám</t>
  </si>
  <si>
    <t xml:space="preserve">  - Đoạn từ Cách mạng Tháng Tám đến tường rào sân bay </t>
  </si>
  <si>
    <t xml:space="preserve"> Ông Ích Khiêm</t>
  </si>
  <si>
    <t xml:space="preserve">  - Đoạn từ Nguyễn Văn Linh đến Lê Đình Dương </t>
  </si>
  <si>
    <t xml:space="preserve">  - Đoạn từ Lê Đình Dương đến Quang Trung</t>
  </si>
  <si>
    <t xml:space="preserve">  - Đoạn từ Quang Trung đến Nguyễn Tất Thành</t>
  </si>
  <si>
    <t xml:space="preserve"> Pasteur    </t>
  </si>
  <si>
    <t xml:space="preserve"> Phạm Đình Hổ </t>
  </si>
  <si>
    <t xml:space="preserve"> Phạm Hồng Thái </t>
  </si>
  <si>
    <t xml:space="preserve">  - Đoạn từ Phan Châu Trinh đến Nguyễn Chí Thanh</t>
  </si>
  <si>
    <t xml:space="preserve">  - Đoạn từ Nguyễn Chí Thanh đến Yên Bái</t>
  </si>
  <si>
    <t xml:space="preserve"> Phạm Huy Thông</t>
  </si>
  <si>
    <t xml:space="preserve"> Phạm Hữu Kính</t>
  </si>
  <si>
    <t xml:space="preserve"> Phạm Ngọc Thạch </t>
  </si>
  <si>
    <t xml:space="preserve"> Phạm Ngũ Lão </t>
  </si>
  <si>
    <t xml:space="preserve"> Phạm Nhữ Tăng </t>
  </si>
  <si>
    <t xml:space="preserve"> Phạm Phú Thứ </t>
  </si>
  <si>
    <t xml:space="preserve"> Phạm Sư Mạnh</t>
  </si>
  <si>
    <t xml:space="preserve"> Phạm Thế Hiển</t>
  </si>
  <si>
    <t xml:space="preserve"> Phạm Tứ</t>
  </si>
  <si>
    <t xml:space="preserve"> Phạm Văn Bạch</t>
  </si>
  <si>
    <t xml:space="preserve"> Phạm Văn Đồng </t>
  </si>
  <si>
    <t xml:space="preserve"> Phạm Văn Nghị  </t>
  </si>
  <si>
    <t xml:space="preserve"> Phan Anh</t>
  </si>
  <si>
    <t xml:space="preserve"> Phan Bội Châu</t>
  </si>
  <si>
    <t xml:space="preserve"> Phan Châu Trinh</t>
  </si>
  <si>
    <t xml:space="preserve">  - Đoạn từ Pasteur đến Trần Quốc Toản</t>
  </si>
  <si>
    <t xml:space="preserve">  - Đoạn từ Trần Quốc Toản đến Lê Đình Dương</t>
  </si>
  <si>
    <t xml:space="preserve">  - Đoạn từ Lê Đình Dương đến Trưng Nữ Vương</t>
  </si>
  <si>
    <t xml:space="preserve"> Phan Bá Phiến </t>
  </si>
  <si>
    <t xml:space="preserve"> Phan Bôi </t>
  </si>
  <si>
    <t xml:space="preserve"> Phan Đăng Lưu </t>
  </si>
  <si>
    <t xml:space="preserve"> Phan Đình Phùng</t>
  </si>
  <si>
    <t xml:space="preserve"> Phan Hành Sơn</t>
  </si>
  <si>
    <t xml:space="preserve"> Phan Huy Chú </t>
  </si>
  <si>
    <t xml:space="preserve"> Phan Huy Ích  </t>
  </si>
  <si>
    <t xml:space="preserve"> Phan Huy Ôn</t>
  </si>
  <si>
    <t xml:space="preserve"> Phan Kế Bính</t>
  </si>
  <si>
    <t xml:space="preserve"> Phan Phu Tiên </t>
  </si>
  <si>
    <t xml:space="preserve"> Phan Thanh  </t>
  </si>
  <si>
    <t xml:space="preserve"> Phan Thành Tài </t>
  </si>
  <si>
    <t xml:space="preserve"> Phan Thúc Duyện </t>
  </si>
  <si>
    <t xml:space="preserve"> Phan Tứ </t>
  </si>
  <si>
    <t xml:space="preserve"> Phan Văn Trị</t>
  </si>
  <si>
    <t xml:space="preserve"> Phó Đức Chính </t>
  </si>
  <si>
    <t xml:space="preserve">  - Đoạn từ Ngô Quyền đến nhà số 43</t>
  </si>
  <si>
    <t xml:space="preserve">  - Đoạn còn lại                                                                                                              </t>
  </si>
  <si>
    <t xml:space="preserve"> Phùng Chí Kiên</t>
  </si>
  <si>
    <t xml:space="preserve"> Phùng Hưng</t>
  </si>
  <si>
    <t xml:space="preserve"> Phùng Khắc Khoan </t>
  </si>
  <si>
    <t xml:space="preserve"> Phước Mỹ 1 </t>
  </si>
  <si>
    <t xml:space="preserve"> Phước Mỹ 2 </t>
  </si>
  <si>
    <t xml:space="preserve"> Phước Mỹ 3 </t>
  </si>
  <si>
    <t xml:space="preserve"> Quang Trung </t>
  </si>
  <si>
    <t xml:space="preserve"> Sương Nguyệt Anh </t>
  </si>
  <si>
    <t xml:space="preserve"> Tản Đà </t>
  </si>
  <si>
    <t xml:space="preserve"> Tân Hải 1, Tân Hải 2, Tân Hải 3  </t>
  </si>
  <si>
    <t xml:space="preserve"> Tân Trào</t>
  </si>
  <si>
    <t xml:space="preserve"> Tăng Bạt Hổ</t>
  </si>
  <si>
    <t xml:space="preserve"> Thạch Lam  </t>
  </si>
  <si>
    <t xml:space="preserve"> Thái Phiên   </t>
  </si>
  <si>
    <t xml:space="preserve"> Thái Thị Bôi </t>
  </si>
  <si>
    <t xml:space="preserve"> Thanh Duyên </t>
  </si>
  <si>
    <t xml:space="preserve"> Thanh Hải   </t>
  </si>
  <si>
    <t xml:space="preserve"> Thanh Long </t>
  </si>
  <si>
    <t xml:space="preserve"> Thanh Sơn </t>
  </si>
  <si>
    <t xml:space="preserve"> Thanh Thủy </t>
  </si>
  <si>
    <t xml:space="preserve"> Thanh Tịnh</t>
  </si>
  <si>
    <t xml:space="preserve"> Thành Thái</t>
  </si>
  <si>
    <t xml:space="preserve"> Thân Cảnh Phúc</t>
  </si>
  <si>
    <t xml:space="preserve"> Thân Nhân Trung </t>
  </si>
  <si>
    <t xml:space="preserve"> Thế Lữ </t>
  </si>
  <si>
    <t xml:space="preserve"> Thi Sách</t>
  </si>
  <si>
    <t xml:space="preserve"> Thích Quảng Đức</t>
  </si>
  <si>
    <t xml:space="preserve"> Thủ Khoa Huân  </t>
  </si>
  <si>
    <t xml:space="preserve"> Tiểu La </t>
  </si>
  <si>
    <t xml:space="preserve">  - Đoạn từ đường 2 Tháng 9 đến Núi Thành</t>
  </si>
  <si>
    <t xml:space="preserve">  - Đoạn từ đường Núi Thành đến Mai Dị</t>
  </si>
  <si>
    <t xml:space="preserve"> Tô Hiến Thành           </t>
  </si>
  <si>
    <t xml:space="preserve"> Tô Ngọc Vân</t>
  </si>
  <si>
    <t xml:space="preserve"> Tô Vĩnh Diện</t>
  </si>
  <si>
    <t xml:space="preserve"> Tố Hữu</t>
  </si>
  <si>
    <t xml:space="preserve"> Tôn Quang Phiệt </t>
  </si>
  <si>
    <t xml:space="preserve"> Tôn Thất Đạm</t>
  </si>
  <si>
    <t xml:space="preserve"> Tôn Thất Thiệp</t>
  </si>
  <si>
    <t xml:space="preserve"> Tôn Thất Thuyết</t>
  </si>
  <si>
    <t xml:space="preserve"> Tôn Thất Tùng</t>
  </si>
  <si>
    <t xml:space="preserve"> Tống Duy Tân</t>
  </si>
  <si>
    <t xml:space="preserve"> Tống Phước Phổ  </t>
  </si>
  <si>
    <t xml:space="preserve"> Trần Anh Tông</t>
  </si>
  <si>
    <t xml:space="preserve"> Trần Bình Trọng </t>
  </si>
  <si>
    <t xml:space="preserve"> Trần Cao Vân </t>
  </si>
  <si>
    <t xml:space="preserve">  - Đoạn từ Ông Ích Khiêm đến Hà Huy Tập </t>
  </si>
  <si>
    <t xml:space="preserve"> Trần Đăng Ninh</t>
  </si>
  <si>
    <t xml:space="preserve"> Trần Đình Phong</t>
  </si>
  <si>
    <t xml:space="preserve"> Trần Huy Liệu </t>
  </si>
  <si>
    <t xml:space="preserve"> Trần Hưng Đạo (phần đã xây dựng xong)</t>
  </si>
  <si>
    <t xml:space="preserve">  - Đoạn đối diện công viên </t>
  </si>
  <si>
    <t xml:space="preserve">  - Các đoạn còn lại</t>
  </si>
  <si>
    <t xml:space="preserve"> Trần Hữu Trang</t>
  </si>
  <si>
    <t xml:space="preserve"> Trần Kế Xương</t>
  </si>
  <si>
    <t xml:space="preserve"> Trần Khánh Dư </t>
  </si>
  <si>
    <t xml:space="preserve"> Trần Khát Chân</t>
  </si>
  <si>
    <t xml:space="preserve"> Trần Kim Bảng</t>
  </si>
  <si>
    <t xml:space="preserve"> Trần Mai Ninh</t>
  </si>
  <si>
    <t xml:space="preserve"> Trần Nhân Tông </t>
  </si>
  <si>
    <t xml:space="preserve"> Trần Nhật Duật  </t>
  </si>
  <si>
    <t xml:space="preserve"> Trần Phú</t>
  </si>
  <si>
    <t xml:space="preserve">  - Đoạn từ Đống Đa đến Lê Duẩn</t>
  </si>
  <si>
    <t xml:space="preserve">  - Đoạn từ Lê Duẩn đến Trần Quốc Toản</t>
  </si>
  <si>
    <t xml:space="preserve">  - Đoạn từ Trần Quốc Toản đến Trưng Nữ Vương</t>
  </si>
  <si>
    <t xml:space="preserve"> Trần Phước Thành</t>
  </si>
  <si>
    <t xml:space="preserve"> Trần Quang Diệu</t>
  </si>
  <si>
    <t xml:space="preserve"> Trần Quang Khải </t>
  </si>
  <si>
    <t xml:space="preserve">  - Đoạn từ Nguyễn Phan Vinh đến Trạm dân phòng khối 4 Thọ Quang</t>
  </si>
  <si>
    <t xml:space="preserve"> Trần Quốc Toản  </t>
  </si>
  <si>
    <t xml:space="preserve">  - Đoạn từ ngã năm đến Nguyễn Chí Thanh</t>
  </si>
  <si>
    <t xml:space="preserve"> Trần Quý Cáp </t>
  </si>
  <si>
    <t xml:space="preserve"> Trần Thái Tông </t>
  </si>
  <si>
    <t xml:space="preserve"> Trần Thánh Tông</t>
  </si>
  <si>
    <t xml:space="preserve"> Trần Thị Lý </t>
  </si>
  <si>
    <t xml:space="preserve">  - Đoạn thuộc địa phận quận Ngũ Hành Sơn</t>
  </si>
  <si>
    <t xml:space="preserve"> Trần Thủ Độ</t>
  </si>
  <si>
    <t xml:space="preserve"> Trần Tống</t>
  </si>
  <si>
    <t xml:space="preserve"> Trần Văn Dư </t>
  </si>
  <si>
    <t xml:space="preserve"> Trần Văn Đang</t>
  </si>
  <si>
    <t xml:space="preserve"> Trần Văn Giáp</t>
  </si>
  <si>
    <t xml:space="preserve"> Trần Văn Ơn (đoạn có chiều rộng lòng đường 7,5m)</t>
  </si>
  <si>
    <t xml:space="preserve"> Trần Xuân Lê</t>
  </si>
  <si>
    <t xml:space="preserve">   - Đoạn từ Huỳnh Ngọc Huệ đến Công an quận Thanh Khê</t>
  </si>
  <si>
    <t xml:space="preserve">   - Đoạn còn lại</t>
  </si>
  <si>
    <t xml:space="preserve"> Trần Xuân Soạn</t>
  </si>
  <si>
    <t xml:space="preserve"> Triệu Nữ Vương </t>
  </si>
  <si>
    <t xml:space="preserve">  - Đoạn từ Hoàng Diệu đến Lê Đình Dương</t>
  </si>
  <si>
    <t xml:space="preserve">  - Đoạn từ Lê Đình Dương đến Lê Duẩn </t>
  </si>
  <si>
    <t xml:space="preserve"> Triệu Việt Vương </t>
  </si>
  <si>
    <t xml:space="preserve"> Trịnh Đình Thảo</t>
  </si>
  <si>
    <t xml:space="preserve"> Trịnh Hoài Đức </t>
  </si>
  <si>
    <t xml:space="preserve"> Trưng Nhị</t>
  </si>
  <si>
    <t xml:space="preserve"> Trương Chí Cương </t>
  </si>
  <si>
    <t xml:space="preserve"> Trương Định</t>
  </si>
  <si>
    <t xml:space="preserve"> Trương Hán Siêu </t>
  </si>
  <si>
    <t xml:space="preserve"> Trương Quang Giao</t>
  </si>
  <si>
    <t xml:space="preserve"> Trường Chinh (phía thuộc địa phận phường An Khê)</t>
  </si>
  <si>
    <t xml:space="preserve">  - Đoạn từ ngã ba Huế đến trụ sở UBND phường An Khê</t>
  </si>
  <si>
    <t xml:space="preserve">  - Đoạn từ trụ sở UBND phường An Khê đến hết địa phận phường An Khê</t>
  </si>
  <si>
    <t xml:space="preserve"> Trưng Nữ Vương</t>
  </si>
  <si>
    <t xml:space="preserve">  - Đoạn từ Bảo tàng Chàm đến Duy Tân</t>
  </si>
  <si>
    <t xml:space="preserve">  - Đoạn còn lại </t>
  </si>
  <si>
    <t xml:space="preserve"> Tuệ Tĩnh</t>
  </si>
  <si>
    <t xml:space="preserve"> Văn Cao</t>
  </si>
  <si>
    <t xml:space="preserve"> Văn Cận</t>
  </si>
  <si>
    <t xml:space="preserve"> Võ Như Hưng</t>
  </si>
  <si>
    <t xml:space="preserve"> Võ Thị Sáu  </t>
  </si>
  <si>
    <t xml:space="preserve"> Võ Văn Tần </t>
  </si>
  <si>
    <t xml:space="preserve"> Võ Trường Toản  </t>
  </si>
  <si>
    <t xml:space="preserve"> Vũ Đình Long</t>
  </si>
  <si>
    <t xml:space="preserve"> Vũ Hữu</t>
  </si>
  <si>
    <t xml:space="preserve"> Vũ Ngọc Phan</t>
  </si>
  <si>
    <t xml:space="preserve">  - Đoạn đối diện với chợ Hoà Khánh</t>
  </si>
  <si>
    <t xml:space="preserve"> Vũ Quỳnh </t>
  </si>
  <si>
    <t xml:space="preserve"> Vũ Tông Phan</t>
  </si>
  <si>
    <t xml:space="preserve"> Vũ Trọng Hoàng</t>
  </si>
  <si>
    <t xml:space="preserve"> Vũ Trọng Phụng</t>
  </si>
  <si>
    <t xml:space="preserve">  - Đoạn từ đường Đặng Nguyên Cẩn đến đường Nguyễn Bình</t>
  </si>
  <si>
    <t xml:space="preserve">  - Đoạn từ đường Nguyễn Bình đến đường ven sông</t>
  </si>
  <si>
    <t xml:space="preserve"> Vũ Văn Dũng</t>
  </si>
  <si>
    <t xml:space="preserve"> Xuân Diệu </t>
  </si>
  <si>
    <t xml:space="preserve"> Xuân Thuỷ</t>
  </si>
  <si>
    <t xml:space="preserve"> Ỷ Lan Nguyên Phi</t>
  </si>
  <si>
    <t xml:space="preserve"> Yên Bái    </t>
  </si>
  <si>
    <t xml:space="preserve">  - Đoạn từ Lê Duẩn đến Nguyễn Thái Học</t>
  </si>
  <si>
    <t xml:space="preserve">  - Đoạn từ Nguyễn Thái Học đến Lê Hồng Phong</t>
  </si>
  <si>
    <t xml:space="preserve"> Yên Thế</t>
  </si>
  <si>
    <t xml:space="preserve"> Yết Kiêu </t>
  </si>
  <si>
    <t xml:space="preserve">Đường từ Trường Chinh (nhà số 181) vào khu dân cư Phần Lăng (đoạn đã tráng nhựa) </t>
  </si>
  <si>
    <t xml:space="preserve"> Đường từ Nguyễn Công Trứ đến đường Sơn Trà - Điện Ngọc (đoạn đường Nguyễn Văn Thoại cũ)</t>
  </si>
  <si>
    <t xml:space="preserve"> Đường Phước Trường (cũ) </t>
  </si>
  <si>
    <t xml:space="preserve">  - Đoạn từ Nguyễn Công Trứ đi ngang qua đường Phạm Văn Đồng đến cống liên phường </t>
  </si>
  <si>
    <t xml:space="preserve">  - Đoạn từ cống liên phường đến đường Lê Văn Thứ</t>
  </si>
  <si>
    <t xml:space="preserve"> Đường từ Nguyễn Công Trứ đến Lê Văn Thứ (đường sắt cũ)</t>
  </si>
  <si>
    <t xml:space="preserve"> Đường nội bộ trong khu tập thể Hòa Cường: 
(chỉ áp dụng đối với những đường chưa đặt tên)</t>
  </si>
  <si>
    <t xml:space="preserve">  - Lòng đường rộng từ 4 m đến dưới 5 m</t>
  </si>
  <si>
    <t xml:space="preserve">  - Lòng đường rộng từ 3 m đến dưới 4 m</t>
  </si>
  <si>
    <t xml:space="preserve">  - Lòng đường rộng dưới 3 m</t>
  </si>
  <si>
    <t>Phụ lục số 3</t>
  </si>
  <si>
    <t>BẢNG GIÁ ĐẤT ĐỂ TÍNH CÁC KHOẢN NGHĨA VỤ TÀI CHÍNH KHI CHUYỂN NHƯỢNG QUYỀN SỬ DỤNG ĐẤT ĐỐI VỚI CÁC ĐƯỜNG CHƯA ĐẶT TÊN TRONG CÁC KHU DÂN CƯ</t>
  </si>
  <si>
    <t>(Kèm theo Quyết định số:         /2009/QĐ-UBND ngày       /12/2009 của UBND thành phố Đà Nẵng)</t>
  </si>
  <si>
    <t>A. Giá đất các đường nội bộ trong các khu dân cư:</t>
  </si>
  <si>
    <t>I. Giá đất ở:</t>
  </si>
  <si>
    <r>
      <t>Đơn vị tính: 1.000 đồng/m</t>
    </r>
    <r>
      <rPr>
        <i/>
        <vertAlign val="superscript"/>
        <sz val="12"/>
        <rFont val="Times New Roman"/>
        <family val="1"/>
      </rPr>
      <t>2</t>
    </r>
  </si>
  <si>
    <t>Địa bàn khu dân cư</t>
  </si>
  <si>
    <t>Chiều rộng lòng đường</t>
  </si>
  <si>
    <t>3,5m</t>
  </si>
  <si>
    <t>3,5mx2</t>
  </si>
  <si>
    <t>5,5m</t>
  </si>
  <si>
    <t>5,5mx2</t>
  </si>
  <si>
    <t>7,5m</t>
  </si>
  <si>
    <t>7,5mx2</t>
  </si>
  <si>
    <t>10,5m</t>
  </si>
  <si>
    <t>10,5mx2</t>
  </si>
  <si>
    <t>15m</t>
  </si>
  <si>
    <t>Quận Hải Châu</t>
  </si>
  <si>
    <t xml:space="preserve"> - KDC các phường Hoà Cường Bắc, Hoà Cường Nam</t>
  </si>
  <si>
    <t xml:space="preserve"> - KDC các phường còn lại</t>
  </si>
  <si>
    <t>Quận Thanh Khê</t>
  </si>
  <si>
    <t xml:space="preserve"> - KDC Nam Điện Biên Phủ</t>
  </si>
  <si>
    <t xml:space="preserve"> - KDC phường Thanh Khê Đông, Thanh Khê Tây</t>
  </si>
  <si>
    <t xml:space="preserve"> - Các khu dân cư khác</t>
  </si>
  <si>
    <t>Quận Sơn Trà</t>
  </si>
  <si>
    <t xml:space="preserve"> - KDC phường Phước Mỹ, An Hải Bắc</t>
  </si>
  <si>
    <t>Quận Ngũ hành Sơn</t>
  </si>
  <si>
    <t xml:space="preserve"> - Các phường Mỹ An, Khuê Mỹ</t>
  </si>
  <si>
    <t xml:space="preserve"> - Các phường Hoà Hải, Hoà Quý</t>
  </si>
  <si>
    <t>Quận Liên Chiểu</t>
  </si>
  <si>
    <t xml:space="preserve"> - Các KDC: Thanh Vinh, Đa Phước (Hoà Khánh Bắc), Khánh Sơn 1 (Hoà Khánh Nam)</t>
  </si>
  <si>
    <t xml:space="preserve"> - Các KDC còn lại</t>
  </si>
  <si>
    <t xml:space="preserve"> Quận Cẩm Lệ</t>
  </si>
  <si>
    <t xml:space="preserve"> - Các KDC thuộc phường Khuê Trung</t>
  </si>
  <si>
    <t xml:space="preserve"> Huyện Hoà Vang</t>
  </si>
  <si>
    <t xml:space="preserve"> - Các KDC thuộc các xã đồng bằng</t>
  </si>
  <si>
    <t xml:space="preserve"> + Các KDC phía nam Cầu Cẩm Lệ</t>
  </si>
  <si>
    <t xml:space="preserve"> + Các KDC còn lại</t>
  </si>
  <si>
    <t xml:space="preserve"> - Các KDC thuộc các xã miền núi</t>
  </si>
  <si>
    <t>II. Giá đất sản xuất kinh doanh phi nông nghiệp tính bằng 70% giá đất ở.</t>
  </si>
  <si>
    <t xml:space="preserve"> B. Giá đất của một số dự án cụ thể:</t>
  </si>
  <si>
    <t>Tên dự án</t>
  </si>
  <si>
    <t>Đất ở</t>
  </si>
  <si>
    <t>Đất SXKD</t>
  </si>
  <si>
    <t xml:space="preserve"> - Đường Sơn Trà - Điện Ngọc:</t>
  </si>
  <si>
    <t xml:space="preserve"> + Đoạn thuộc phường Thọ Quang, Mân Thái:</t>
  </si>
  <si>
    <t xml:space="preserve"> + Đoạn thuộc phường phước Mỹ:</t>
  </si>
  <si>
    <t xml:space="preserve"> + Đoạn thuộc phường Mỹ An, Khuê Mỹ:</t>
  </si>
  <si>
    <t xml:space="preserve"> + Đoạn thuộc phường Hoà Hải:</t>
  </si>
  <si>
    <t xml:space="preserve"> - Khu Đảo Xanh và khu Công viên Bắc tượng đài</t>
  </si>
  <si>
    <t xml:space="preserve"> - Khu Đông Nam tượng đài</t>
  </si>
  <si>
    <t>* Ghi chú:</t>
  </si>
  <si>
    <t xml:space="preserve"> - Giá đất quy định tại mục A áp dụng đối với các đường có vỉa hè rộng mỗi bên từ 3m đến 5m; trường hợp vỉa hè dưới 3m giảm 10%, hoặc trên 5m tăng 10% so với các mức giá trên.</t>
  </si>
  <si>
    <t xml:space="preserve"> - Đường có chiều rộng lòng đường 4,5m giá đất tính bình quân theo giá đất của đường 3,5m và 5,5m.</t>
  </si>
  <si>
    <t xml:space="preserve"> - Đường có chiều rộng lòng đường 6,5m giá đất tính bình quân theo giá đất của đường 5,5m và 7,5m.</t>
  </si>
  <si>
    <t xml:space="preserve"> - Đường có chiều rộng lòng đường 9m giá đất tính bình quân theo giá đất của đường 7,5m và 10,5m.</t>
  </si>
  <si>
    <t xml:space="preserve"> - Đường có chiều rộng lòng đường 11,5m giá đất tính tăng 10% so với giá đất của đường 10,5m.</t>
  </si>
  <si>
    <t xml:space="preserve"> - Đường có chiều rộng lòng đường nhỏ hơn 0,5m so với những đường có chiều rộng lòng đường đã qui định thì áp dụng theo giá đất của đường dùng để so sánh (Ví dụ: Đường 5,25m áp dụng giá đất theo đường 5,5m).</t>
  </si>
  <si>
    <t xml:space="preserve"> - Các mức giá quy định trên là giá tối thiểu. Trường hợp giá chuyển nhượng thực tế ghi trong hợp đồng cao hơn giá quy định tối thiểu thì áp dụng giá ghi trong hợp đồng.</t>
  </si>
  <si>
    <t>Phụ lục số 4</t>
  </si>
  <si>
    <t>BẢNG PHÂN LOẠI ĐƯỜNG PHỐ VÀ GIÁ ĐẤT Ở VEN TRUNG TÂM ĐÔ THỊ</t>
  </si>
  <si>
    <t xml:space="preserve">(Kèm theo Quyết định số:        /2009/QĐ-UBND ngày        /12/2009 của UBND thành phố Đà Nẵng) </t>
  </si>
  <si>
    <t xml:space="preserve"> Âu Cơ </t>
  </si>
  <si>
    <t xml:space="preserve"> - Đoạn từ Tôn Đức Thắng đến Nguyễn Đình Trọng</t>
  </si>
  <si>
    <t xml:space="preserve"> - Đoạn từ Nguyễn Đình Trọng đến Lạc Long Quân</t>
  </si>
  <si>
    <t xml:space="preserve"> Bùi Chát</t>
  </si>
  <si>
    <t xml:space="preserve"> Cách mạng Tháng Tám </t>
  </si>
  <si>
    <t xml:space="preserve"> - Đoạn từ ngã tư Cẩm Lệ đến XN Bê tông tươi Hải Vân</t>
  </si>
  <si>
    <t xml:space="preserve"> - Đoạn từ XN bê tông tươi Hải Vân đến cầu vượt</t>
  </si>
  <si>
    <t>Chu Cẩm Phong</t>
  </si>
  <si>
    <t>Hải Triều</t>
  </si>
  <si>
    <t xml:space="preserve"> Hoà An 1</t>
  </si>
  <si>
    <t xml:space="preserve"> Hoà An 3</t>
  </si>
  <si>
    <t xml:space="preserve"> Hoà An 4</t>
  </si>
  <si>
    <t xml:space="preserve"> Hoà An 5</t>
  </si>
  <si>
    <t xml:space="preserve"> Hoà Mỹ 1</t>
  </si>
  <si>
    <t xml:space="preserve"> Hoà Mỹ 2</t>
  </si>
  <si>
    <t xml:space="preserve"> Hoà Mỹ 3</t>
  </si>
  <si>
    <t xml:space="preserve"> Hoà Mỹ 4</t>
  </si>
  <si>
    <t xml:space="preserve"> Hoàng Văn Thái (đoạn từ Tôn Đức Thắng đến cống thoát nước giữa 2 phường Hòa Khánh Nam và Hòa Minh)</t>
  </si>
  <si>
    <t xml:space="preserve"> Hoàng Văn Thái (đoạn từ cống thoát nước giữa 2 phường Hoà Khánh Nam và Hoà Minh đến cuối đường Hoàng Văn Thái - ngã ba đi Đà Sơn) </t>
  </si>
  <si>
    <t xml:space="preserve"> Huyền Trân Công Chúa</t>
  </si>
  <si>
    <t xml:space="preserve"> Nam Cao </t>
  </si>
  <si>
    <t xml:space="preserve"> Ngô Chân Lưu</t>
  </si>
  <si>
    <t xml:space="preserve"> Ngô Nhân Tịnh</t>
  </si>
  <si>
    <t xml:space="preserve"> Ngô Sĩ Liên (đoạn từ Nguyễn Lương Bằng đến đường sắt) </t>
  </si>
  <si>
    <t xml:space="preserve"> Ngô Thời Nhậm (đoạn từ Tôn Đức Thắng đến đường sắt)</t>
  </si>
  <si>
    <t xml:space="preserve"> Nguyễn Chánh</t>
  </si>
  <si>
    <t xml:space="preserve"> Nguyễn Công Hoan</t>
  </si>
  <si>
    <t xml:space="preserve"> - Đoạn từ Tôn Đức Thắng đến ngã ba Bà Sự</t>
  </si>
  <si>
    <t xml:space="preserve"> - Đoạn từ ngã ba Bà Sự giáp nghĩa địa Gò Gạch</t>
  </si>
  <si>
    <t xml:space="preserve"> Nguyễn Huy Tưởng </t>
  </si>
  <si>
    <t xml:space="preserve"> - Đoạn từ Tôn Đức Thắng đến Bênh viện Lao</t>
  </si>
  <si>
    <t xml:space="preserve"> Nguyễn Khuyến</t>
  </si>
  <si>
    <t xml:space="preserve"> - Đoạn từ Tôn Đức Thắng đến Trường Công nhân Bưu điện </t>
  </si>
  <si>
    <t xml:space="preserve"> - Đoạn từ Trường Công nhân Bưu điện đến hết đường nhựa</t>
  </si>
  <si>
    <t xml:space="preserve"> Nguyễn Như Hạnh</t>
  </si>
  <si>
    <t xml:space="preserve"> - Đoạn từ Tôn Đức Thắng đến tiếp giáp đường sắt</t>
  </si>
  <si>
    <t xml:space="preserve"> Nguyễn Lương Bằng </t>
  </si>
  <si>
    <t xml:space="preserve"> - Đoạn từ Âu Cơ đến Trường ĐH Kỹ thuật</t>
  </si>
  <si>
    <t xml:space="preserve"> - Đoạn từ Trường ĐH Kỹ thuật đến Phan Văn Định</t>
  </si>
  <si>
    <t xml:space="preserve"> - Đoạn từ Phan Văn Định đến Trường PTCS Hòa Hiệp</t>
  </si>
  <si>
    <t xml:space="preserve"> - Đoạn từ Trường PTCS Hòa Hiệp đến cầu Nam Ô</t>
  </si>
  <si>
    <t xml:space="preserve"> Nguyễn Văn Cừ</t>
  </si>
  <si>
    <t xml:space="preserve"> - Đoạn từ cầu Nam Ô đến hết nhà số 46</t>
  </si>
  <si>
    <t xml:space="preserve">   + Phía không có đường sắt</t>
  </si>
  <si>
    <t xml:space="preserve">   + Phía có đường sắt</t>
  </si>
  <si>
    <t xml:space="preserve"> - Đoạn từ nhà số 46 đến cầu Trắng</t>
  </si>
  <si>
    <t xml:space="preserve"> - Đoạn từ cầu Trắng đến chân đèo Hải Vân</t>
  </si>
  <si>
    <t xml:space="preserve"> Ông Ích Đường (thuộc địa phận phường Hoà Thọ Đông)</t>
  </si>
  <si>
    <t xml:space="preserve"> - Đoạn từ phía Bắc cầu Cẩm Lệ đến Cách Mạng Tháng Tám </t>
  </si>
  <si>
    <t xml:space="preserve"> - Đoạn từ Cách Mạng Tháng Tám đến tường rào sân bay </t>
  </si>
  <si>
    <t xml:space="preserve"> Phạm Như Xương (đoạn từ Tôn Đức Thắng đến hết đồn Công an phường Hoà Khánh cũ)</t>
  </si>
  <si>
    <t xml:space="preserve"> Phan Văn Định</t>
  </si>
  <si>
    <t xml:space="preserve"> Tô Hiệu </t>
  </si>
  <si>
    <t xml:space="preserve"> - Đoạn từ Tôn Đức Thắng đến đường sắt</t>
  </si>
  <si>
    <t xml:space="preserve"> - Đoạn còn lại (bao gồm đoạn nối dài chưa đặt tên)</t>
  </si>
  <si>
    <t xml:space="preserve"> Tôn Đản</t>
  </si>
  <si>
    <t xml:space="preserve"> Tôn Đức Thắng </t>
  </si>
  <si>
    <t xml:space="preserve"> - Đoạn từ ngã ba Huế đến cầu Đa Cô</t>
  </si>
  <si>
    <t xml:space="preserve"> - Đoạn từ cầu Đa Cô đến cống Hòa Khánh </t>
  </si>
  <si>
    <t xml:space="preserve"> - Đoạn từ cống Hòa Khánh đến Âu Cơ</t>
  </si>
  <si>
    <t xml:space="preserve"> Trần Đại Nghĩa</t>
  </si>
  <si>
    <t xml:space="preserve"> Trần Văn Ơn (đoạn có chiều rộng lòng đường 5,5m)</t>
  </si>
  <si>
    <t xml:space="preserve"> Trường Chinh (đoạn còn lại ở phía Đông thuộc phường Hòa Phát)</t>
  </si>
  <si>
    <t xml:space="preserve"> Đường từ Cách mạng Tháng Tám đến giáp đường 5,5m đi ra Quốc lộ 1A (đường vào Xí nghiệp may Hoà Vang cũ)</t>
  </si>
  <si>
    <t>Đường từ Nguyễn Lương Bằng đi qua UBND phường Hoà Khánh Bắc vòng đến giáp đường Âu Cơ (Lạc Long Quân)</t>
  </si>
  <si>
    <t>Phụ lục số 5</t>
  </si>
  <si>
    <t>BẢNG PHÂN LOẠI VỊ TRÍ, KHU VỰC VÀ GIÁ ĐẤT TRÊN ĐỊA BÀN QUẬN NGŨ HÀNH SƠN</t>
  </si>
  <si>
    <t>(Kèm theo Quyết định số:        /2009/QĐ-UBND ngày       /12/2009 của UBND thành phố Đà Nẵng)</t>
  </si>
  <si>
    <t>Ranh giới, vị trí</t>
  </si>
  <si>
    <t>Vị trí</t>
  </si>
  <si>
    <t>Khu vực</t>
  </si>
  <si>
    <t>Hệ số</t>
  </si>
  <si>
    <t>Đơn giá</t>
  </si>
  <si>
    <t>Phường Khuê Mỹ</t>
  </si>
  <si>
    <t xml:space="preserve"> Nguyễn Đình Chiểu </t>
  </si>
  <si>
    <t xml:space="preserve">  - Đoạn từ Lê Văn Hiến đến giáp đường vào kho xi măng</t>
  </si>
  <si>
    <t xml:space="preserve"> Phường Hòa Hải</t>
  </si>
  <si>
    <t>A</t>
  </si>
  <si>
    <t xml:space="preserve"> Các đường về phía Đông của đường Lê Văn Hiến và Trần Đại Nghĩa</t>
  </si>
  <si>
    <t xml:space="preserve"> Nguyễn Duy Trinh </t>
  </si>
  <si>
    <t xml:space="preserve">  - Từ Lê Văn Hiến đến ngã 3 đi dốc Lài</t>
  </si>
  <si>
    <t xml:space="preserve"> Đường từ Lê Văn Hiến đến Trại nuôi tôm Úc</t>
  </si>
  <si>
    <t xml:space="preserve"> Đường từ Lê Văn Hiến đến khu quân sự (Lữ 173)</t>
  </si>
  <si>
    <t xml:space="preserve"> Đường từ Lê Văn Hiến đến khu Quân sự (cũ)</t>
  </si>
  <si>
    <t xml:space="preserve"> Đường từ đường Sơn Trà - Điện Ngọc đến đường vào nhà nghỉ Công an</t>
  </si>
  <si>
    <t xml:space="preserve"> Đường từ Huyền Trân Công Chúa (cổng 2 núi Thủy Sơn) đến đường Nguyễn Duy Trinh (Đông Hải 1)</t>
  </si>
  <si>
    <t xml:space="preserve">  - Đoạn 150m từ Nguyễn Duy Trinh đi về hướng cổng 2 núi Thủy Sơn   </t>
  </si>
  <si>
    <t xml:space="preserve"> Đường từ Khách sạn Du lịch Non Nước đến giáp đường Nguyễn Duy Trinh (Đông Hải 2)</t>
  </si>
  <si>
    <t xml:space="preserve"> Đường từ chợ Hòa Hải (cũ) đến Tân Trà</t>
  </si>
  <si>
    <t xml:space="preserve"> Đường từ Trần Đại Nghĩa đến xóm Bàu</t>
  </si>
  <si>
    <t xml:space="preserve"> Đường từ Trần Đại Nghĩa đến Trường Tiểu học Lê Văn Hiến</t>
  </si>
  <si>
    <t xml:space="preserve"> Các khu dân cư An Nông, Tân Trà, Đông Trà:</t>
  </si>
  <si>
    <t xml:space="preserve">  - Đường rộng từ 5 m trở lên</t>
  </si>
  <si>
    <t xml:space="preserve">  - Đường rộng từ 3,5m đến dưới 5m</t>
  </si>
  <si>
    <t xml:space="preserve">  - Đường rộng từ 2m đến dưới 3,5m</t>
  </si>
  <si>
    <t xml:space="preserve">  - Đường rộng dưới 2m</t>
  </si>
  <si>
    <t xml:space="preserve"> Khu dân cư Đông Hải, Sơn Thủy:</t>
  </si>
  <si>
    <t xml:space="preserve">  - Đường rộng từ 5m trở lên</t>
  </si>
  <si>
    <t>B</t>
  </si>
  <si>
    <t xml:space="preserve"> Các đường về phía Tây đường Lê Văn Hiến</t>
  </si>
  <si>
    <t xml:space="preserve"> Đặng Thái Thân</t>
  </si>
  <si>
    <t xml:space="preserve"> Lương Thúc Kỳ</t>
  </si>
  <si>
    <t>C</t>
  </si>
  <si>
    <t xml:space="preserve"> Các đường còn lại từ Lê Văn Hiến đi Sơn Thủy</t>
  </si>
  <si>
    <t>D</t>
  </si>
  <si>
    <t>Các đường về phía Tây đường Trần Đại Nghĩa</t>
  </si>
  <si>
    <t xml:space="preserve"> Huỳnh Bá Chánh</t>
  </si>
  <si>
    <t xml:space="preserve"> Mai Đăng Chơn </t>
  </si>
  <si>
    <t xml:space="preserve"> - Đoạn từ Trần Đại Nghĩa đến hết KDC phố chợ Hòa Hải mở rộng.</t>
  </si>
  <si>
    <t xml:space="preserve"> - Đoạn còn lại đến giáp Hoà Quý</t>
  </si>
  <si>
    <t xml:space="preserve"> Phường Hòa Quý</t>
  </si>
  <si>
    <t xml:space="preserve"> Riêng đoạn có chung mặt tiền với phường Hoà Hải </t>
  </si>
  <si>
    <t xml:space="preserve"> - Đoạn từ giáp Hoà Hải đến kênh KN9 HTXNN1 Hoà Quý</t>
  </si>
  <si>
    <t xml:space="preserve"> - Đoạn còn lại (từ kênh KN9 đến giáp xã Điện Ngọc - Quảng Nam)</t>
  </si>
  <si>
    <t xml:space="preserve"> Đường từ Bình Kỳ đến Khe nước  </t>
  </si>
  <si>
    <t xml:space="preserve"> Các khu dân cư thuộc khu vực: Hải An,  Khái Tây 1,  Khái Tây 2, Bá Tùng, Bình Kỳ </t>
  </si>
  <si>
    <t xml:space="preserve"> - Đường rộng từ 5m trở lên</t>
  </si>
  <si>
    <t xml:space="preserve"> - Đường rộng từ 3,5m đến dưới 5m</t>
  </si>
  <si>
    <t xml:space="preserve"> - Đường rộng từ 2m đến dưới 3,5m</t>
  </si>
  <si>
    <t xml:space="preserve"> - Đường rộng dưới 2m</t>
  </si>
  <si>
    <t xml:space="preserve"> Các khu dân cư thuộc khu vực: An Lưu, Mân Quang, Khuê Đông 1, Khuê Đông 2, Thị An</t>
  </si>
  <si>
    <t xml:space="preserve"> Đường K20 (từ Lê Văn Hiến đến Nguyễn Đình Chiểu)</t>
  </si>
  <si>
    <t xml:space="preserve"> Trần Hoành (từ Lê Văn Hiến đến Nguyễn Đình Chiểu)</t>
  </si>
  <si>
    <t xml:space="preserve"> Phạm Nổi (từ Lê Văn Hiến đến giáp Nghĩa trang liệt sĩ Hoà Hải)</t>
  </si>
  <si>
    <t xml:space="preserve"> Đường từ Huyền Trân Công Chúa đến Khu du lịch ITC (cũ)</t>
  </si>
  <si>
    <t xml:space="preserve"> Bà Bang Nhãn (từ Lê Văn Hiến đến đường Sơn Thuỷ - Đa Mặn)</t>
  </si>
  <si>
    <t xml:space="preserve"> Sư Vạn Hạnh (từ Lê Văn Hiến đến Chùa Quan Thế Âm) </t>
  </si>
  <si>
    <t xml:space="preserve"> Đường Sơn Thủy - Đa Mặn (từ đường Sư Vạn Hạnh đến giáp đường Bà Bang Nhãn)</t>
  </si>
  <si>
    <t xml:space="preserve"> Lưu Quang Vũ (từ Trần Đại Nghĩa đến giáp Hoà Quý)</t>
  </si>
  <si>
    <t xml:space="preserve"> Bình Kỳ (từ Mai Đăng Chơn đến cầu Quốc)</t>
  </si>
  <si>
    <t xml:space="preserve"> Lưu Quang Vũ (Đường Cai Lanh cũ)</t>
  </si>
  <si>
    <t xml:space="preserve"> Đường từ Lưu Quang Vũ đến Mai Đăng Chơn (Khái Tây 1 đến Khái Tây 2)</t>
  </si>
  <si>
    <t xml:space="preserve"> Đường từ Lưu Quang Vũ đi Điện Ngọc (từ giáp Lưu Quang Vũ đến lò gạch 1/5)</t>
  </si>
  <si>
    <t>Phụ lục số 6</t>
  </si>
  <si>
    <t>BẢNG PHÂN LOẠI VỊ TRÍ, KHU VỰC VÀ GIÁ ĐẤT Ở TRÊN ĐỊA BÀN QUẬN LIÊN CHIỂU</t>
  </si>
  <si>
    <t>Phường Hòa Minh</t>
  </si>
  <si>
    <t xml:space="preserve"> Ngô Thì Nhậm (đoạn còn lại)</t>
  </si>
  <si>
    <t xml:space="preserve"> Nguyễn Khuyến (đoạn còn lại)</t>
  </si>
  <si>
    <t xml:space="preserve"> Đường từ nút giao thông Tô Hiệu - Ngô Chân Lưu đến chợ Hoà Mỹ ra đường Tôn Đức Thắng (phía cầu Đa Cô)</t>
  </si>
  <si>
    <t>Các đường trong khu dân cư</t>
  </si>
  <si>
    <t xml:space="preserve"> Phường Hòa Khánh Nam và  Phường Hoà Khánh Bắc</t>
  </si>
  <si>
    <t xml:space="preserve"> Âu Cơ (đoạn còn lại)</t>
  </si>
  <si>
    <t xml:space="preserve"> Ngô Sĩ Liên (đoạn từ đường sắt đến cuối đường)</t>
  </si>
  <si>
    <t xml:space="preserve"> Phạm Như Xương (đoạn từ Đồn Công an Hoà Khánh cũ đến cuối đường)</t>
  </si>
  <si>
    <t xml:space="preserve"> Đường từ ngã ba Nam Cao - Phạm Như Xương đến giáp đường Hoàng Văn Thái nối dài (tổ 2) </t>
  </si>
  <si>
    <t xml:space="preserve"> Đường từ Hoàng Văn Thái đến giáp Trại nuôi ba ba</t>
  </si>
  <si>
    <t xml:space="preserve"> Đường từ Hoàng Văn Thái đến Trung tâm Bảo trợ xã hội thành phố</t>
  </si>
  <si>
    <t xml:space="preserve"> Đường từ cuối đường Hoàng Văn Thái đến Tiểu đoàn đặc công 409</t>
  </si>
  <si>
    <t xml:space="preserve"> Đường từ Phạm Như Xương (gần Trường Đại học Sư phạm) đến Hoàng Văn Thái</t>
  </si>
  <si>
    <t xml:space="preserve"> Đường từ Đà Sơn - Khánh Sơn: (Đường Hoàng Văn Thái nối dài chưa đặt tên: từ Đà Sơn đến bãi rác Khánh Sơn)</t>
  </si>
  <si>
    <t xml:space="preserve"> Đường từ ngã ba Đà Sơn (cuối đường Hoàng Văn Thái) đi Khánh Sơn (giáp ngã ba liên tổ 3, 4, 5)</t>
  </si>
  <si>
    <t xml:space="preserve"> Khu dân cư Chơn Tâm, Quang Thành, Đa Phước</t>
  </si>
  <si>
    <t xml:space="preserve"> Khu dân cư Đà Sơn, Khánh Sơn, Thanh Vinh, Hồng Phước:</t>
  </si>
  <si>
    <t xml:space="preserve"> Phường Hòa Hiệp Nam</t>
  </si>
  <si>
    <t xml:space="preserve"> Đàm Quang Trung </t>
  </si>
  <si>
    <t xml:space="preserve"> Nguyễn Bá Phát </t>
  </si>
  <si>
    <t xml:space="preserve"> - Đoạn từ đường Nguyễn Lương Bằng đến Đàm Quang Trung</t>
  </si>
  <si>
    <t xml:space="preserve"> - Đoạn từ đường Đàm Quang Trung đến cầu Trại </t>
  </si>
  <si>
    <t xml:space="preserve"> Đường từ Nguyễn Lương Bằng đến khu du lịch Xuân Thiều</t>
  </si>
  <si>
    <t xml:space="preserve"> Đường từ Nguyễn Lương Bằng đến HTXNN 1</t>
  </si>
  <si>
    <t xml:space="preserve"> Các đường trong khu dân cư:</t>
  </si>
  <si>
    <t>IV</t>
  </si>
  <si>
    <t xml:space="preserve"> Phường Hòa Hiệp Bắc</t>
  </si>
  <si>
    <t xml:space="preserve"> Nguyễn Phước Chu</t>
  </si>
  <si>
    <t xml:space="preserve"> Ngô Xuân Thu </t>
  </si>
  <si>
    <t xml:space="preserve"> - Đoạn từ Nguyễn Văn Cừ đến giáp tường rào phía Tây Trường Trung học Giao thông 2</t>
  </si>
  <si>
    <t xml:space="preserve"> - Đoạn từ phía Tây Trường Trung học Giao thông 2 đến Khe nước</t>
  </si>
  <si>
    <t xml:space="preserve"> Đường từ Nguyễn Văn Cừ đến Ga Kim Liên</t>
  </si>
  <si>
    <t xml:space="preserve"> Đường từ Nguyên Văn Cừ đến giáp sân vận động Kim Liên</t>
  </si>
  <si>
    <t xml:space="preserve"> Đường bê tông từ Nguyễn Văn Cừ đến đường sắt (chợ ga Kim Liên)</t>
  </si>
  <si>
    <t>Phụ lục số 7</t>
  </si>
  <si>
    <t>BẢNG PHÂN LOẠI VỊ TRÍ, KHU VỰC VÀ GIÁ ĐẤT Ở TRÊN ĐỊA BÀN QUẬN CẨM LỆ</t>
  </si>
  <si>
    <t>(Kèm theo Quyết định số:        /2009/QĐ-UBND ngày      /12/2009 của UBND thành phố Đà Nẵng)</t>
  </si>
  <si>
    <t>Vị
trí</t>
  </si>
  <si>
    <t>Khu
vực</t>
  </si>
  <si>
    <t>Hệ
số</t>
  </si>
  <si>
    <t xml:space="preserve">Phường Hòa Thọ Đông </t>
  </si>
  <si>
    <t xml:space="preserve"> Phía Đông Quốc lộ 1A (Đoạn từ nút giao thông Hoà Cầm đến cầu Đỏ)</t>
  </si>
  <si>
    <t xml:space="preserve"> Đường dẫn lên - xuống (phía Nam) cầu vượt </t>
  </si>
  <si>
    <t xml:space="preserve"> Các đường thuộc khu dân cư tổ dân phố Bình Thái 2</t>
  </si>
  <si>
    <t xml:space="preserve"> Các đường phía Đông Quốc lộ 1A thuộc khu vực Bình Thái 1, 
Phong Bắc 1, Phong Bắc 2, Cẩm Bắc 1, Cẩm Bắc 2 </t>
  </si>
  <si>
    <t>Phường Hoà Thọ Tây</t>
  </si>
  <si>
    <t xml:space="preserve"> Phía Tây Quốc lộ 1A (phía đường sắt)</t>
  </si>
  <si>
    <t xml:space="preserve"> - Đoạn từ giáp Hoà Phát đến giáp lò gạch Hòa Bắc</t>
  </si>
  <si>
    <t xml:space="preserve"> - Từ lò gạch Hòa Bắc đến cầu Đỏ</t>
  </si>
  <si>
    <t xml:space="preserve"> Quốc lộ 14B</t>
  </si>
  <si>
    <t xml:space="preserve"> - Đoạn từ Trường Chinh đến giáp Quốc lộ 14B (đoạn bê tông và nhựa - phía Tây Nam cầu vượt)</t>
  </si>
  <si>
    <t xml:space="preserve">   + Đoạn từ chân cầu vượt đến cổng chào tổ dân phố số 21 (giáp với đường lên cầu vượt) </t>
  </si>
  <si>
    <t xml:space="preserve">   + Đoạn còn lại </t>
  </si>
  <si>
    <t xml:space="preserve"> - Đoạn từ đầu phía Tây cầu vượt đến Trường Quân chính (đường mới)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</si>
</sst>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_);_(* \(#,##0.0\);_(* &quot;-&quot;??_);_(@_)"/>
    <numFmt numFmtId="167" formatCode="#,##0;[Red]#,##0"/>
    <numFmt numFmtId="168" formatCode="0.0"/>
  </numFmts>
  <fonts count="15">
    <font>
      <sz val="10"/>
      <name val="Arial"/>
      <family val="0"/>
    </font>
    <font>
      <b/>
      <sz val="12"/>
      <name val="Times New Roman"/>
      <family val="1"/>
    </font>
    <font>
      <b/>
      <sz val="14"/>
      <name val="Times New Roman"/>
      <family val="1"/>
    </font>
    <font>
      <sz val="12"/>
      <name val="Times New Roman"/>
      <family val="1"/>
    </font>
    <font>
      <i/>
      <sz val="12"/>
      <name val="Times New Roman"/>
      <family val="1"/>
    </font>
    <font>
      <i/>
      <sz val="12"/>
      <name val=".VnTime"/>
      <family val="0"/>
    </font>
    <font>
      <vertAlign val="superscript"/>
      <sz val="12"/>
      <name val="Times New Roman"/>
      <family val="1"/>
    </font>
    <font>
      <b/>
      <sz val="12"/>
      <color indexed="10"/>
      <name val="Times New Roman"/>
      <family val="1"/>
    </font>
    <font>
      <b/>
      <sz val="12"/>
      <name val=".VnTime"/>
      <family val="0"/>
    </font>
    <font>
      <b/>
      <sz val="10"/>
      <name val="Arial"/>
      <family val="2"/>
    </font>
    <font>
      <i/>
      <sz val="10"/>
      <name val="Arial"/>
      <family val="2"/>
    </font>
    <font>
      <b/>
      <i/>
      <sz val="10"/>
      <name val="Arial"/>
      <family val="2"/>
    </font>
    <font>
      <sz val="8"/>
      <name val="Arial"/>
      <family val="0"/>
    </font>
    <font>
      <i/>
      <vertAlign val="superscript"/>
      <sz val="12"/>
      <name val="Times New Roman"/>
      <family val="1"/>
    </font>
    <font>
      <b/>
      <i/>
      <sz val="12"/>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0">
    <border>
      <left/>
      <right/>
      <top/>
      <bottom/>
      <diagonal/>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diagonalDown="1">
      <left style="medium"/>
      <right style="thin"/>
      <top style="thin"/>
      <bottom style="thin"/>
      <diagonal style="thin"/>
    </border>
    <border>
      <left style="thin"/>
      <right style="thin"/>
      <top style="thin"/>
      <bottom>
        <color indexed="63"/>
      </bottom>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1"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center" vertical="center" wrapText="1"/>
    </xf>
    <xf numFmtId="0" fontId="1" fillId="0" borderId="0" xfId="0" applyFont="1" applyAlignment="1">
      <alignment vertical="top" wrapText="1"/>
    </xf>
    <xf numFmtId="0" fontId="3" fillId="0" borderId="0" xfId="0" applyFont="1" applyFill="1" applyAlignment="1">
      <alignment horizontal="right" vertical="center"/>
    </xf>
    <xf numFmtId="164" fontId="3" fillId="0" borderId="0" xfId="15" applyNumberFormat="1"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3" fillId="0" borderId="5" xfId="0" applyFont="1" applyBorder="1" applyAlignment="1">
      <alignment horizontal="center" vertical="center"/>
    </xf>
    <xf numFmtId="164" fontId="3" fillId="0" borderId="6" xfId="15" applyNumberFormat="1" applyFont="1" applyBorder="1" applyAlignment="1">
      <alignment vertical="center"/>
    </xf>
    <xf numFmtId="164" fontId="3" fillId="0" borderId="7" xfId="15" applyNumberFormat="1" applyFont="1" applyBorder="1" applyAlignment="1">
      <alignment vertical="center"/>
    </xf>
    <xf numFmtId="164" fontId="3" fillId="0" borderId="8" xfId="15" applyNumberFormat="1" applyFont="1" applyBorder="1" applyAlignment="1">
      <alignment vertical="center"/>
    </xf>
    <xf numFmtId="4" fontId="3" fillId="0" borderId="0" xfId="0" applyNumberFormat="1" applyFont="1" applyBorder="1" applyAlignment="1">
      <alignment vertical="center"/>
    </xf>
    <xf numFmtId="0" fontId="3" fillId="0" borderId="0" xfId="0" applyFont="1" applyBorder="1" applyAlignment="1">
      <alignment horizontal="center" vertical="center"/>
    </xf>
    <xf numFmtId="164" fontId="3" fillId="0" borderId="0" xfId="15" applyNumberFormat="1" applyFont="1" applyBorder="1" applyAlignment="1">
      <alignment vertical="center"/>
    </xf>
    <xf numFmtId="164" fontId="3" fillId="0" borderId="9" xfId="15" applyNumberFormat="1" applyFont="1" applyBorder="1" applyAlignment="1">
      <alignment vertical="center"/>
    </xf>
    <xf numFmtId="164" fontId="3" fillId="0" borderId="10" xfId="15" applyNumberFormat="1" applyFont="1" applyBorder="1" applyAlignment="1">
      <alignment vertical="center"/>
    </xf>
    <xf numFmtId="164" fontId="3" fillId="0" borderId="11" xfId="15" applyNumberFormat="1" applyFont="1" applyBorder="1" applyAlignment="1">
      <alignment vertical="center"/>
    </xf>
    <xf numFmtId="164" fontId="3" fillId="0" borderId="0" xfId="0" applyNumberFormat="1" applyFont="1" applyBorder="1" applyAlignment="1">
      <alignment horizontal="center" vertical="center"/>
    </xf>
    <xf numFmtId="0" fontId="3" fillId="0" borderId="12" xfId="0" applyFont="1" applyBorder="1" applyAlignment="1">
      <alignment horizontal="center" vertical="center"/>
    </xf>
    <xf numFmtId="164" fontId="3" fillId="0" borderId="13" xfId="15" applyNumberFormat="1" applyFont="1" applyBorder="1" applyAlignment="1">
      <alignment vertical="center"/>
    </xf>
    <xf numFmtId="164" fontId="3" fillId="0" borderId="14" xfId="15" applyNumberFormat="1" applyFont="1" applyBorder="1" applyAlignment="1">
      <alignment vertical="center"/>
    </xf>
    <xf numFmtId="164" fontId="3" fillId="0" borderId="15" xfId="15" applyNumberFormat="1" applyFont="1" applyBorder="1" applyAlignment="1">
      <alignment vertical="center"/>
    </xf>
    <xf numFmtId="43" fontId="3"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1" fillId="0" borderId="0" xfId="0" applyFont="1" applyAlignment="1">
      <alignment vertical="center" wrapText="1"/>
    </xf>
    <xf numFmtId="164" fontId="3" fillId="0" borderId="16" xfId="15" applyNumberFormat="1" applyFont="1" applyBorder="1" applyAlignment="1">
      <alignment vertical="center"/>
    </xf>
    <xf numFmtId="164" fontId="3" fillId="0" borderId="17" xfId="15" applyNumberFormat="1" applyFont="1" applyBorder="1" applyAlignment="1">
      <alignment vertical="center"/>
    </xf>
    <xf numFmtId="164" fontId="3" fillId="0" borderId="18" xfId="15" applyNumberFormat="1" applyFont="1" applyBorder="1" applyAlignment="1">
      <alignment vertical="center"/>
    </xf>
    <xf numFmtId="0" fontId="1" fillId="0" borderId="0" xfId="0" applyFont="1" applyBorder="1" applyAlignment="1">
      <alignment vertical="center" wrapText="1"/>
    </xf>
    <xf numFmtId="0" fontId="1" fillId="0" borderId="19" xfId="0" applyFont="1" applyBorder="1" applyAlignment="1">
      <alignment vertical="center"/>
    </xf>
    <xf numFmtId="0" fontId="1" fillId="0" borderId="19" xfId="0" applyFont="1" applyBorder="1" applyAlignment="1">
      <alignment vertical="center" wrapText="1"/>
    </xf>
    <xf numFmtId="164" fontId="1" fillId="0" borderId="1" xfId="15" applyNumberFormat="1" applyFont="1" applyBorder="1" applyAlignment="1">
      <alignment horizontal="center" vertical="center"/>
    </xf>
    <xf numFmtId="164" fontId="1" fillId="0" borderId="0" xfId="15" applyNumberFormat="1" applyFont="1" applyBorder="1" applyAlignment="1">
      <alignment vertical="center"/>
    </xf>
    <xf numFmtId="0" fontId="1" fillId="0" borderId="20" xfId="0" applyFont="1" applyBorder="1" applyAlignment="1">
      <alignment horizontal="left" vertical="top" wrapText="1"/>
    </xf>
    <xf numFmtId="164" fontId="1" fillId="0" borderId="21" xfId="15" applyNumberFormat="1" applyFont="1" applyBorder="1" applyAlignment="1">
      <alignment horizontal="center" vertical="center"/>
    </xf>
    <xf numFmtId="164" fontId="1" fillId="0" borderId="6" xfId="15" applyNumberFormat="1" applyFont="1" applyBorder="1" applyAlignment="1">
      <alignment horizontal="center" vertical="center"/>
    </xf>
    <xf numFmtId="164" fontId="1" fillId="0" borderId="8" xfId="15" applyNumberFormat="1" applyFont="1" applyBorder="1" applyAlignment="1">
      <alignment horizontal="center" vertical="center"/>
    </xf>
    <xf numFmtId="164" fontId="7" fillId="0" borderId="0" xfId="15" applyNumberFormat="1" applyFont="1" applyBorder="1" applyAlignment="1">
      <alignment horizontal="left" vertical="center"/>
    </xf>
    <xf numFmtId="3" fontId="3" fillId="0" borderId="5" xfId="15" applyNumberFormat="1" applyFont="1" applyBorder="1" applyAlignment="1">
      <alignment horizontal="center" vertical="center"/>
    </xf>
    <xf numFmtId="164" fontId="3" fillId="0" borderId="22" xfId="15" applyNumberFormat="1" applyFont="1" applyBorder="1" applyAlignment="1">
      <alignment vertical="center"/>
    </xf>
    <xf numFmtId="3" fontId="3" fillId="0" borderId="12" xfId="15" applyNumberFormat="1" applyFont="1" applyBorder="1" applyAlignment="1">
      <alignment horizontal="center" vertical="center"/>
    </xf>
    <xf numFmtId="164" fontId="3" fillId="0" borderId="23" xfId="15" applyNumberFormat="1" applyFont="1" applyBorder="1" applyAlignment="1">
      <alignment vertical="center"/>
    </xf>
    <xf numFmtId="164" fontId="3" fillId="0" borderId="0" xfId="15" applyNumberFormat="1" applyFont="1" applyBorder="1" applyAlignment="1">
      <alignment horizontal="center" vertical="center"/>
    </xf>
    <xf numFmtId="0" fontId="1" fillId="0" borderId="0" xfId="0" applyFont="1" applyBorder="1" applyAlignment="1">
      <alignment vertical="top" wrapText="1"/>
    </xf>
    <xf numFmtId="0" fontId="1" fillId="0" borderId="19" xfId="0" applyFont="1" applyBorder="1" applyAlignment="1">
      <alignment horizontal="left" vertical="center" wrapText="1"/>
    </xf>
    <xf numFmtId="0" fontId="3" fillId="0" borderId="19" xfId="0" applyFont="1" applyFill="1" applyBorder="1" applyAlignment="1">
      <alignment horizontal="right" vertical="center"/>
    </xf>
    <xf numFmtId="164" fontId="3" fillId="0" borderId="24" xfId="15" applyNumberFormat="1" applyFont="1" applyBorder="1" applyAlignment="1">
      <alignment vertical="center"/>
    </xf>
    <xf numFmtId="164" fontId="3" fillId="0" borderId="25" xfId="15" applyNumberFormat="1" applyFont="1" applyBorder="1" applyAlignment="1">
      <alignment vertical="center"/>
    </xf>
    <xf numFmtId="3" fontId="3" fillId="0" borderId="0" xfId="15" applyNumberFormat="1" applyFont="1" applyBorder="1" applyAlignment="1">
      <alignment horizontal="center" vertical="center"/>
    </xf>
    <xf numFmtId="164" fontId="1" fillId="0" borderId="0" xfId="15" applyNumberFormat="1" applyFont="1" applyAlignment="1">
      <alignment vertical="center"/>
    </xf>
    <xf numFmtId="3" fontId="3" fillId="0" borderId="5" xfId="15" applyNumberFormat="1" applyFont="1" applyBorder="1" applyAlignment="1" quotePrefix="1">
      <alignment horizontal="center" vertical="center"/>
    </xf>
    <xf numFmtId="3" fontId="3" fillId="0" borderId="12" xfId="15" applyNumberFormat="1" applyFont="1" applyBorder="1" applyAlignment="1" quotePrefix="1">
      <alignment horizontal="center" vertical="center"/>
    </xf>
    <xf numFmtId="164" fontId="3" fillId="0" borderId="0" xfId="15" applyNumberFormat="1" applyFont="1" applyBorder="1" applyAlignment="1" quotePrefix="1">
      <alignment horizontal="center" vertical="center"/>
    </xf>
    <xf numFmtId="39" fontId="3" fillId="0" borderId="0" xfId="15" applyNumberFormat="1" applyFont="1" applyBorder="1" applyAlignment="1">
      <alignment horizontal="center" vertical="center"/>
    </xf>
    <xf numFmtId="3" fontId="1" fillId="0" borderId="0" xfId="15" applyNumberFormat="1" applyFont="1" applyAlignment="1">
      <alignment vertical="top" wrapText="1"/>
    </xf>
    <xf numFmtId="3" fontId="1" fillId="0" borderId="0" xfId="15" applyNumberFormat="1" applyFont="1" applyAlignment="1">
      <alignment vertical="center"/>
    </xf>
    <xf numFmtId="0" fontId="3" fillId="0" borderId="0" xfId="0" applyFont="1" applyFill="1" applyAlignment="1">
      <alignment horizontal="right" vertical="top"/>
    </xf>
    <xf numFmtId="0" fontId="3" fillId="0" borderId="0" xfId="0" applyFont="1" applyBorder="1" applyAlignment="1">
      <alignment horizontal="center" vertical="center" wrapText="1"/>
    </xf>
    <xf numFmtId="0" fontId="7" fillId="0" borderId="0" xfId="0" applyFont="1" applyAlignment="1">
      <alignment vertical="center"/>
    </xf>
    <xf numFmtId="0" fontId="1" fillId="0" borderId="20" xfId="0" applyFont="1" applyBorder="1" applyAlignment="1">
      <alignment horizontal="right" vertical="top"/>
    </xf>
    <xf numFmtId="164" fontId="8" fillId="0" borderId="22" xfId="15" applyNumberFormat="1" applyFont="1" applyFill="1" applyBorder="1" applyAlignment="1">
      <alignment horizontal="center" vertical="center"/>
    </xf>
    <xf numFmtId="43" fontId="3" fillId="0" borderId="23" xfId="15" applyNumberFormat="1" applyFont="1" applyBorder="1" applyAlignment="1">
      <alignment vertical="center"/>
    </xf>
    <xf numFmtId="43" fontId="3" fillId="0" borderId="18" xfId="15" applyNumberFormat="1" applyFont="1" applyBorder="1" applyAlignment="1">
      <alignment vertical="center"/>
    </xf>
    <xf numFmtId="164" fontId="0" fillId="0" borderId="0" xfId="0" applyNumberFormat="1" applyAlignment="1">
      <alignment/>
    </xf>
    <xf numFmtId="0" fontId="0" fillId="0" borderId="0" xfId="0" applyAlignment="1">
      <alignment horizontal="center"/>
    </xf>
    <xf numFmtId="0" fontId="9" fillId="0" borderId="0" xfId="0" applyFont="1" applyAlignment="1">
      <alignment horizontal="center"/>
    </xf>
    <xf numFmtId="0" fontId="9" fillId="0" borderId="0" xfId="0" applyFont="1" applyAlignment="1">
      <alignment/>
    </xf>
    <xf numFmtId="164" fontId="9" fillId="0" borderId="0" xfId="0" applyNumberFormat="1" applyFont="1" applyAlignment="1">
      <alignment horizontal="center"/>
    </xf>
    <xf numFmtId="3" fontId="0" fillId="0" borderId="0" xfId="0" applyNumberFormat="1" applyAlignment="1">
      <alignment horizontal="center"/>
    </xf>
    <xf numFmtId="166" fontId="0" fillId="0" borderId="0" xfId="0" applyNumberFormat="1" applyAlignment="1">
      <alignment horizontal="center"/>
    </xf>
    <xf numFmtId="0" fontId="9" fillId="0" borderId="1" xfId="0" applyFont="1" applyBorder="1" applyAlignment="1">
      <alignment horizontal="center"/>
    </xf>
    <xf numFmtId="0" fontId="9" fillId="0" borderId="26" xfId="0" applyFont="1" applyBorder="1" applyAlignment="1">
      <alignment horizontal="center"/>
    </xf>
    <xf numFmtId="166" fontId="9" fillId="0" borderId="26" xfId="0" applyNumberFormat="1" applyFont="1" applyBorder="1" applyAlignment="1">
      <alignment horizontal="center"/>
    </xf>
    <xf numFmtId="164" fontId="9" fillId="0" borderId="4" xfId="0" applyNumberFormat="1" applyFont="1" applyBorder="1" applyAlignment="1">
      <alignment horizontal="center"/>
    </xf>
    <xf numFmtId="0" fontId="0" fillId="0" borderId="5" xfId="0" applyBorder="1" applyAlignment="1">
      <alignment horizontal="center"/>
    </xf>
    <xf numFmtId="0" fontId="0" fillId="0" borderId="22" xfId="0" applyBorder="1" applyAlignment="1">
      <alignment/>
    </xf>
    <xf numFmtId="0" fontId="0" fillId="0" borderId="22" xfId="0" applyBorder="1" applyAlignment="1">
      <alignment horizontal="center"/>
    </xf>
    <xf numFmtId="166" fontId="0" fillId="0" borderId="22" xfId="0" applyNumberFormat="1" applyBorder="1" applyAlignment="1">
      <alignment horizontal="center"/>
    </xf>
    <xf numFmtId="164" fontId="0" fillId="0" borderId="11" xfId="0" applyNumberFormat="1" applyBorder="1" applyAlignment="1">
      <alignment/>
    </xf>
    <xf numFmtId="3" fontId="0" fillId="0" borderId="22" xfId="0" applyNumberFormat="1" applyBorder="1" applyAlignment="1">
      <alignment horizontal="center"/>
    </xf>
    <xf numFmtId="16" fontId="0" fillId="0" borderId="22" xfId="0" applyNumberFormat="1" applyBorder="1" applyAlignment="1">
      <alignment/>
    </xf>
    <xf numFmtId="0" fontId="0" fillId="0" borderId="12" xfId="0" applyBorder="1" applyAlignment="1">
      <alignment horizontal="center"/>
    </xf>
    <xf numFmtId="0" fontId="0" fillId="0" borderId="23" xfId="0" applyBorder="1" applyAlignment="1">
      <alignment/>
    </xf>
    <xf numFmtId="3" fontId="0" fillId="0" borderId="23" xfId="0" applyNumberFormat="1" applyBorder="1" applyAlignment="1">
      <alignment horizontal="center"/>
    </xf>
    <xf numFmtId="166" fontId="0" fillId="0" borderId="23" xfId="0" applyNumberFormat="1" applyBorder="1" applyAlignment="1">
      <alignment horizontal="center"/>
    </xf>
    <xf numFmtId="164" fontId="0" fillId="0" borderId="18" xfId="0" applyNumberFormat="1" applyBorder="1" applyAlignment="1">
      <alignment/>
    </xf>
    <xf numFmtId="1" fontId="1" fillId="0" borderId="1"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22" xfId="0" applyNumberFormat="1" applyFont="1" applyBorder="1" applyAlignment="1">
      <alignment vertical="center" wrapText="1"/>
    </xf>
    <xf numFmtId="1" fontId="1" fillId="0" borderId="22"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1" fontId="3" fillId="0" borderId="22" xfId="0" applyNumberFormat="1" applyFont="1" applyBorder="1" applyAlignment="1">
      <alignment vertical="center" wrapText="1"/>
    </xf>
    <xf numFmtId="1" fontId="3" fillId="0" borderId="22" xfId="0" applyNumberFormat="1" applyFont="1" applyBorder="1" applyAlignment="1">
      <alignment horizontal="center" vertical="center" wrapText="1"/>
    </xf>
    <xf numFmtId="38" fontId="3" fillId="0" borderId="22" xfId="0" applyNumberFormat="1" applyFont="1" applyBorder="1" applyAlignment="1">
      <alignment vertical="center" wrapText="1"/>
    </xf>
    <xf numFmtId="38" fontId="3" fillId="0" borderId="22" xfId="0" applyNumberFormat="1" applyFont="1" applyBorder="1" applyAlignment="1">
      <alignment horizontal="center" vertical="center" wrapText="1"/>
    </xf>
    <xf numFmtId="38" fontId="4" fillId="0" borderId="22" xfId="0" applyNumberFormat="1" applyFont="1" applyBorder="1" applyAlignment="1">
      <alignment vertical="center" wrapText="1"/>
    </xf>
    <xf numFmtId="38" fontId="4" fillId="0" borderId="22" xfId="0" applyNumberFormat="1" applyFont="1" applyBorder="1" applyAlignment="1">
      <alignment horizontal="center" vertical="center" wrapText="1"/>
    </xf>
    <xf numFmtId="38" fontId="4" fillId="2" borderId="22" xfId="0" applyNumberFormat="1" applyFont="1" applyFill="1" applyBorder="1" applyAlignment="1">
      <alignment vertical="center" wrapText="1"/>
    </xf>
    <xf numFmtId="38" fontId="4" fillId="2" borderId="22" xfId="0" applyNumberFormat="1" applyFont="1" applyFill="1" applyBorder="1" applyAlignment="1">
      <alignment horizontal="center" vertical="center" wrapText="1"/>
    </xf>
    <xf numFmtId="38" fontId="4" fillId="2" borderId="11" xfId="0" applyNumberFormat="1" applyFont="1" applyFill="1" applyBorder="1" applyAlignment="1">
      <alignment vertical="center" wrapText="1"/>
    </xf>
    <xf numFmtId="1" fontId="3" fillId="0" borderId="5" xfId="0" applyNumberFormat="1" applyFont="1" applyBorder="1" applyAlignment="1">
      <alignment horizontal="center" vertical="center" wrapText="1"/>
    </xf>
    <xf numFmtId="167" fontId="3" fillId="2" borderId="22" xfId="0" applyNumberFormat="1" applyFont="1" applyFill="1" applyBorder="1" applyAlignment="1">
      <alignment vertical="center" wrapText="1"/>
    </xf>
    <xf numFmtId="167" fontId="3" fillId="0" borderId="22" xfId="0" applyNumberFormat="1" applyFont="1" applyBorder="1" applyAlignment="1">
      <alignment vertical="center" wrapText="1"/>
    </xf>
    <xf numFmtId="38" fontId="3" fillId="2" borderId="22" xfId="0" applyNumberFormat="1" applyFont="1" applyFill="1" applyBorder="1" applyAlignment="1">
      <alignment vertical="center" wrapText="1"/>
    </xf>
    <xf numFmtId="38" fontId="3" fillId="2" borderId="11" xfId="0" applyNumberFormat="1" applyFont="1" applyFill="1" applyBorder="1" applyAlignment="1">
      <alignment vertical="center" wrapText="1"/>
    </xf>
    <xf numFmtId="3" fontId="3" fillId="2" borderId="22" xfId="0" applyNumberFormat="1" applyFont="1" applyFill="1" applyBorder="1" applyAlignment="1">
      <alignment vertical="center" wrapText="1"/>
    </xf>
    <xf numFmtId="3" fontId="3" fillId="0" borderId="22" xfId="0" applyNumberFormat="1" applyFont="1" applyBorder="1" applyAlignment="1">
      <alignment vertical="center" wrapText="1"/>
    </xf>
    <xf numFmtId="38" fontId="3" fillId="3" borderId="22" xfId="0" applyNumberFormat="1" applyFont="1" applyFill="1" applyBorder="1" applyAlignment="1">
      <alignment vertical="center" wrapText="1"/>
    </xf>
    <xf numFmtId="1" fontId="3" fillId="0" borderId="12" xfId="0" applyNumberFormat="1" applyFont="1" applyBorder="1" applyAlignment="1">
      <alignment horizontal="center" vertical="center" wrapText="1"/>
    </xf>
    <xf numFmtId="1" fontId="3" fillId="0" borderId="23" xfId="0" applyNumberFormat="1" applyFont="1" applyBorder="1" applyAlignment="1">
      <alignment vertical="center" wrapText="1"/>
    </xf>
    <xf numFmtId="3" fontId="3" fillId="2" borderId="23" xfId="0" applyNumberFormat="1" applyFont="1" applyFill="1" applyBorder="1" applyAlignment="1">
      <alignment vertical="center" wrapText="1"/>
    </xf>
    <xf numFmtId="3" fontId="3" fillId="0" borderId="23" xfId="0" applyNumberFormat="1" applyFont="1" applyBorder="1" applyAlignment="1">
      <alignment vertical="center" wrapText="1"/>
    </xf>
    <xf numFmtId="38" fontId="3" fillId="2" borderId="23" xfId="0" applyNumberFormat="1" applyFont="1" applyFill="1" applyBorder="1" applyAlignment="1">
      <alignment vertical="center" wrapText="1"/>
    </xf>
    <xf numFmtId="38" fontId="3" fillId="0" borderId="23" xfId="0" applyNumberFormat="1" applyFont="1" applyBorder="1" applyAlignment="1">
      <alignment vertical="center" wrapText="1"/>
    </xf>
    <xf numFmtId="38" fontId="3" fillId="2" borderId="18" xfId="0" applyNumberFormat="1" applyFont="1" applyFill="1" applyBorder="1" applyAlignment="1">
      <alignment vertical="center" wrapText="1"/>
    </xf>
    <xf numFmtId="38" fontId="3" fillId="0" borderId="0" xfId="0" applyNumberFormat="1" applyFont="1" applyBorder="1" applyAlignment="1">
      <alignment vertical="center" wrapText="1"/>
    </xf>
    <xf numFmtId="38" fontId="4" fillId="0" borderId="0" xfId="0" applyNumberFormat="1" applyFont="1" applyBorder="1" applyAlignment="1">
      <alignment vertical="center" wrapText="1"/>
    </xf>
    <xf numFmtId="167" fontId="3" fillId="0" borderId="0" xfId="0" applyNumberFormat="1" applyFont="1" applyBorder="1" applyAlignment="1">
      <alignment vertical="center" wrapText="1"/>
    </xf>
    <xf numFmtId="2" fontId="1" fillId="0" borderId="1" xfId="0" applyNumberFormat="1" applyFont="1" applyBorder="1" applyAlignment="1">
      <alignment horizontal="center" vertical="center" wrapText="1"/>
    </xf>
    <xf numFmtId="2" fontId="1" fillId="0" borderId="26" xfId="0" applyNumberFormat="1" applyFont="1" applyFill="1" applyBorder="1" applyAlignment="1">
      <alignment horizontal="center" vertical="center" wrapText="1"/>
    </xf>
    <xf numFmtId="2" fontId="14" fillId="0" borderId="26" xfId="0" applyNumberFormat="1" applyFont="1" applyBorder="1" applyAlignment="1">
      <alignment horizontal="center" vertical="center" wrapText="1"/>
    </xf>
    <xf numFmtId="2" fontId="1" fillId="2" borderId="26"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0" borderId="0" xfId="0" applyNumberFormat="1" applyFont="1" applyBorder="1" applyAlignment="1">
      <alignment vertical="center" wrapText="1"/>
    </xf>
    <xf numFmtId="2" fontId="14" fillId="0" borderId="0" xfId="0" applyNumberFormat="1" applyFont="1" applyBorder="1" applyAlignment="1">
      <alignment vertical="center" wrapText="1"/>
    </xf>
    <xf numFmtId="3" fontId="4" fillId="0" borderId="22" xfId="0" applyNumberFormat="1" applyFont="1" applyBorder="1" applyAlignment="1">
      <alignment vertical="center" wrapText="1"/>
    </xf>
    <xf numFmtId="38" fontId="1" fillId="2" borderId="22" xfId="0" applyNumberFormat="1" applyFont="1" applyFill="1" applyBorder="1" applyAlignment="1">
      <alignment horizontal="center" vertical="center" wrapText="1"/>
    </xf>
    <xf numFmtId="38" fontId="1" fillId="2" borderId="11" xfId="0" applyNumberFormat="1" applyFont="1" applyFill="1" applyBorder="1" applyAlignment="1">
      <alignment vertical="center" wrapText="1"/>
    </xf>
    <xf numFmtId="1" fontId="4" fillId="0" borderId="5" xfId="0" applyNumberFormat="1" applyFont="1" applyBorder="1" applyAlignment="1">
      <alignment horizontal="center" vertical="center" wrapText="1"/>
    </xf>
    <xf numFmtId="167" fontId="4" fillId="0" borderId="0" xfId="0" applyNumberFormat="1" applyFont="1" applyBorder="1" applyAlignment="1">
      <alignment vertical="center" wrapText="1"/>
    </xf>
    <xf numFmtId="1" fontId="1" fillId="0" borderId="12" xfId="0" applyNumberFormat="1" applyFont="1" applyBorder="1" applyAlignment="1">
      <alignment horizontal="center" vertical="center" wrapText="1"/>
    </xf>
    <xf numFmtId="1" fontId="1" fillId="0" borderId="23" xfId="0" applyNumberFormat="1" applyFont="1" applyBorder="1" applyAlignment="1">
      <alignment vertical="center" wrapText="1"/>
    </xf>
    <xf numFmtId="3" fontId="4" fillId="0" borderId="23" xfId="0" applyNumberFormat="1" applyFont="1" applyBorder="1" applyAlignment="1">
      <alignment vertical="center" wrapText="1"/>
    </xf>
    <xf numFmtId="1" fontId="3" fillId="0" borderId="0" xfId="0" applyNumberFormat="1" applyFont="1" applyBorder="1" applyAlignment="1">
      <alignment horizontal="center" vertical="center" wrapText="1"/>
    </xf>
    <xf numFmtId="1" fontId="3"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168" fontId="0" fillId="0" borderId="0" xfId="0" applyNumberFormat="1" applyAlignment="1">
      <alignment horizontal="center"/>
    </xf>
    <xf numFmtId="168" fontId="9" fillId="0" borderId="0" xfId="0" applyNumberFormat="1" applyFont="1" applyAlignment="1">
      <alignment horizontal="center"/>
    </xf>
    <xf numFmtId="0" fontId="9" fillId="0" borderId="0" xfId="0" applyFont="1" applyAlignment="1">
      <alignment vertical="center" wrapText="1"/>
    </xf>
    <xf numFmtId="0" fontId="10" fillId="0" borderId="0" xfId="0" applyFont="1" applyAlignment="1">
      <alignment vertical="center" wrapText="1"/>
    </xf>
    <xf numFmtId="164" fontId="0" fillId="0" borderId="0" xfId="15" applyNumberFormat="1" applyAlignment="1">
      <alignment vertical="center" wrapText="1"/>
    </xf>
    <xf numFmtId="164" fontId="9" fillId="0" borderId="0" xfId="15" applyNumberFormat="1" applyFont="1" applyAlignment="1">
      <alignment horizontal="center" vertical="center" wrapText="1"/>
    </xf>
    <xf numFmtId="0" fontId="1" fillId="0" borderId="0" xfId="0" applyFont="1" applyAlignment="1">
      <alignment horizontal="left" vertical="center" wrapText="1"/>
    </xf>
    <xf numFmtId="164" fontId="1" fillId="0" borderId="26" xfId="15" applyNumberFormat="1" applyFont="1" applyBorder="1" applyAlignment="1">
      <alignment horizontal="center" vertical="center"/>
    </xf>
    <xf numFmtId="164" fontId="1" fillId="0" borderId="4" xfId="15" applyNumberFormat="1" applyFont="1" applyBorder="1" applyAlignment="1">
      <alignment horizontal="center" vertical="center"/>
    </xf>
    <xf numFmtId="0" fontId="1" fillId="0" borderId="0" xfId="0" applyFont="1" applyBorder="1" applyAlignment="1">
      <alignment horizontal="left" vertical="center" wrapText="1"/>
    </xf>
    <xf numFmtId="164" fontId="1" fillId="0" borderId="3" xfId="15" applyNumberFormat="1" applyFont="1" applyBorder="1" applyAlignment="1">
      <alignment horizontal="center" vertical="center"/>
    </xf>
    <xf numFmtId="164" fontId="1" fillId="0" borderId="27" xfId="15" applyNumberFormat="1" applyFont="1" applyBorder="1" applyAlignment="1">
      <alignment horizontal="center" vertical="center"/>
    </xf>
    <xf numFmtId="164" fontId="1" fillId="0" borderId="2" xfId="15" applyNumberFormat="1" applyFont="1" applyBorder="1" applyAlignment="1">
      <alignment horizontal="center" vertical="center"/>
    </xf>
    <xf numFmtId="164" fontId="1" fillId="0" borderId="28" xfId="15" applyNumberFormat="1" applyFont="1" applyBorder="1" applyAlignment="1">
      <alignment horizontal="center" vertical="center"/>
    </xf>
    <xf numFmtId="3" fontId="1" fillId="0" borderId="0" xfId="15" applyNumberFormat="1" applyFont="1" applyAlignment="1">
      <alignment horizontal="left" vertical="center" wrapText="1"/>
    </xf>
    <xf numFmtId="39" fontId="3" fillId="0" borderId="23" xfId="15" applyNumberFormat="1" applyFont="1" applyBorder="1" applyAlignment="1">
      <alignment horizontal="center" vertical="center"/>
    </xf>
    <xf numFmtId="39" fontId="3" fillId="0" borderId="18" xfId="15" applyNumberFormat="1" applyFont="1" applyBorder="1" applyAlignment="1">
      <alignment horizontal="center" vertical="center"/>
    </xf>
    <xf numFmtId="4" fontId="3" fillId="0" borderId="23" xfId="15" applyNumberFormat="1" applyFont="1" applyBorder="1" applyAlignment="1">
      <alignment horizontal="center" vertical="center"/>
    </xf>
    <xf numFmtId="4" fontId="3" fillId="0" borderId="18" xfId="15" applyNumberFormat="1" applyFont="1" applyBorder="1" applyAlignment="1">
      <alignment horizontal="center" vertical="center"/>
    </xf>
    <xf numFmtId="39" fontId="3" fillId="0" borderId="22" xfId="15" applyNumberFormat="1" applyFont="1" applyBorder="1" applyAlignment="1">
      <alignment horizontal="center" vertical="center"/>
    </xf>
    <xf numFmtId="39" fontId="3" fillId="0" borderId="11" xfId="15" applyNumberFormat="1" applyFont="1" applyBorder="1" applyAlignment="1">
      <alignment horizontal="center" vertical="center"/>
    </xf>
    <xf numFmtId="165" fontId="3" fillId="0" borderId="22" xfId="15" applyNumberFormat="1" applyFont="1" applyBorder="1" applyAlignment="1">
      <alignment horizontal="center" vertical="center"/>
    </xf>
    <xf numFmtId="165" fontId="3" fillId="0" borderId="11" xfId="15" applyNumberFormat="1" applyFont="1" applyBorder="1" applyAlignment="1">
      <alignment horizontal="center" vertical="center"/>
    </xf>
    <xf numFmtId="37" fontId="3" fillId="0" borderId="22" xfId="15" applyNumberFormat="1" applyFont="1" applyBorder="1" applyAlignment="1">
      <alignment horizontal="center" vertical="center"/>
    </xf>
    <xf numFmtId="0" fontId="1" fillId="0" borderId="0" xfId="0" applyFont="1" applyAlignment="1">
      <alignment horizontal="center" vertical="center"/>
    </xf>
    <xf numFmtId="0" fontId="4" fillId="0" borderId="0" xfId="0" applyFont="1" applyFill="1" applyAlignment="1">
      <alignment horizontal="center" vertical="center" wrapText="1"/>
    </xf>
    <xf numFmtId="4" fontId="3" fillId="0" borderId="22" xfId="15" applyNumberFormat="1" applyFont="1" applyBorder="1" applyAlignment="1">
      <alignment horizontal="center" vertical="center"/>
    </xf>
    <xf numFmtId="3" fontId="3" fillId="0" borderId="22" xfId="15" applyNumberFormat="1" applyFont="1" applyBorder="1" applyAlignment="1" quotePrefix="1">
      <alignment horizontal="center" vertical="center"/>
    </xf>
    <xf numFmtId="3" fontId="3" fillId="0" borderId="11" xfId="15" applyNumberFormat="1" applyFont="1" applyBorder="1" applyAlignment="1">
      <alignment horizontal="center" vertical="center"/>
    </xf>
    <xf numFmtId="4" fontId="3" fillId="0" borderId="11" xfId="15" applyNumberFormat="1" applyFont="1" applyBorder="1" applyAlignment="1">
      <alignment horizontal="center" vertical="center"/>
    </xf>
    <xf numFmtId="37" fontId="3" fillId="0" borderId="23" xfId="15" applyNumberFormat="1" applyFont="1" applyBorder="1" applyAlignment="1">
      <alignment horizontal="center" vertical="center"/>
    </xf>
    <xf numFmtId="165" fontId="3" fillId="0" borderId="23" xfId="15" applyNumberFormat="1" applyFont="1" applyBorder="1" applyAlignment="1">
      <alignment horizontal="center" vertical="center"/>
    </xf>
    <xf numFmtId="165" fontId="3" fillId="0" borderId="18" xfId="15" applyNumberFormat="1" applyFont="1" applyBorder="1" applyAlignment="1">
      <alignment horizontal="center" vertical="center"/>
    </xf>
    <xf numFmtId="0" fontId="9" fillId="0" borderId="0" xfId="0" applyFont="1" applyAlignment="1">
      <alignment horizontal="center"/>
    </xf>
    <xf numFmtId="0" fontId="11" fillId="0" borderId="0" xfId="0" applyFont="1" applyAlignment="1">
      <alignment horizontal="center"/>
    </xf>
    <xf numFmtId="0" fontId="0" fillId="0" borderId="0" xfId="0" applyAlignment="1">
      <alignment horizontal="right"/>
    </xf>
    <xf numFmtId="1" fontId="1"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1" fontId="1" fillId="0" borderId="0" xfId="0" applyNumberFormat="1" applyFont="1" applyAlignment="1">
      <alignment horizontal="left" vertical="center" wrapText="1"/>
    </xf>
    <xf numFmtId="1" fontId="1" fillId="0" borderId="19" xfId="0" applyNumberFormat="1" applyFont="1" applyBorder="1" applyAlignment="1">
      <alignment horizontal="left" vertical="center" wrapText="1"/>
    </xf>
    <xf numFmtId="1" fontId="4" fillId="0" borderId="19" xfId="0" applyNumberFormat="1" applyFont="1" applyBorder="1" applyAlignment="1">
      <alignment horizontal="right" vertical="center" wrapText="1"/>
    </xf>
    <xf numFmtId="0" fontId="1" fillId="0" borderId="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1" fontId="1" fillId="0" borderId="29" xfId="0" applyNumberFormat="1" applyFont="1" applyBorder="1" applyAlignment="1">
      <alignment horizontal="left" vertical="center" wrapText="1"/>
    </xf>
    <xf numFmtId="38" fontId="4" fillId="0" borderId="19" xfId="0" applyNumberFormat="1" applyFont="1" applyBorder="1" applyAlignment="1">
      <alignment horizontal="right" vertical="center" wrapText="1"/>
    </xf>
    <xf numFmtId="1" fontId="3" fillId="0" borderId="0" xfId="0" applyNumberFormat="1" applyFont="1" applyAlignment="1">
      <alignment horizontal="left" vertical="center" wrapText="1"/>
    </xf>
    <xf numFmtId="1" fontId="3" fillId="0" borderId="0" xfId="0" applyNumberFormat="1"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10" fillId="0" borderId="0" xfId="0" applyFont="1" applyAlignment="1">
      <alignment horizontal="center"/>
    </xf>
    <xf numFmtId="0" fontId="10"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647700</xdr:colOff>
      <xdr:row>0</xdr:row>
      <xdr:rowOff>0</xdr:rowOff>
    </xdr:to>
    <xdr:sp>
      <xdr:nvSpPr>
        <xdr:cNvPr id="1" name="TextBox 1"/>
        <xdr:cNvSpPr txBox="1">
          <a:spLocks noChangeArrowheads="1"/>
        </xdr:cNvSpPr>
      </xdr:nvSpPr>
      <xdr:spPr>
        <a:xfrm>
          <a:off x="85725" y="0"/>
          <a:ext cx="561975" cy="0"/>
        </a:xfrm>
        <a:prstGeom prst="rect">
          <a:avLst/>
        </a:prstGeom>
        <a:noFill/>
        <a:ln w="9525" cmpd="sng">
          <a:noFill/>
        </a:ln>
      </xdr:spPr>
      <xdr:txBody>
        <a:bodyPr vertOverflow="clip" wrap="square"/>
        <a:p>
          <a:pPr algn="l">
            <a:defRPr/>
          </a:pPr>
          <a:r>
            <a:rPr lang="en-US" cap="none" sz="1200" b="1" i="0" u="none" baseline="0"/>
            <a:t>Vị trí</a:t>
          </a:r>
        </a:p>
      </xdr:txBody>
    </xdr:sp>
    <xdr:clientData/>
  </xdr:twoCellAnchor>
  <xdr:twoCellAnchor>
    <xdr:from>
      <xdr:col>0</xdr:col>
      <xdr:colOff>381000</xdr:colOff>
      <xdr:row>0</xdr:row>
      <xdr:rowOff>0</xdr:rowOff>
    </xdr:from>
    <xdr:to>
      <xdr:col>1</xdr:col>
      <xdr:colOff>247650</xdr:colOff>
      <xdr:row>0</xdr:row>
      <xdr:rowOff>0</xdr:rowOff>
    </xdr:to>
    <xdr:sp>
      <xdr:nvSpPr>
        <xdr:cNvPr id="2" name="TextBox 2"/>
        <xdr:cNvSpPr txBox="1">
          <a:spLocks noChangeArrowheads="1"/>
        </xdr:cNvSpPr>
      </xdr:nvSpPr>
      <xdr:spPr>
        <a:xfrm>
          <a:off x="381000" y="0"/>
          <a:ext cx="895350" cy="0"/>
        </a:xfrm>
        <a:prstGeom prst="rect">
          <a:avLst/>
        </a:prstGeom>
        <a:noFill/>
        <a:ln w="9525" cmpd="sng">
          <a:noFill/>
        </a:ln>
      </xdr:spPr>
      <xdr:txBody>
        <a:bodyPr vertOverflow="clip" wrap="square"/>
        <a:p>
          <a:pPr algn="l">
            <a:defRPr/>
          </a:pPr>
          <a:r>
            <a:rPr lang="en-US" cap="none" sz="1200" b="1" i="0" u="none" baseline="0"/>
            <a:t>Khu vực</a:t>
          </a:r>
        </a:p>
      </xdr:txBody>
    </xdr:sp>
    <xdr:clientData/>
  </xdr:twoCellAnchor>
  <xdr:twoCellAnchor>
    <xdr:from>
      <xdr:col>0</xdr:col>
      <xdr:colOff>409575</xdr:colOff>
      <xdr:row>0</xdr:row>
      <xdr:rowOff>0</xdr:rowOff>
    </xdr:from>
    <xdr:to>
      <xdr:col>1</xdr:col>
      <xdr:colOff>95250</xdr:colOff>
      <xdr:row>0</xdr:row>
      <xdr:rowOff>0</xdr:rowOff>
    </xdr:to>
    <xdr:sp>
      <xdr:nvSpPr>
        <xdr:cNvPr id="3" name="TextBox 3"/>
        <xdr:cNvSpPr txBox="1">
          <a:spLocks noChangeArrowheads="1"/>
        </xdr:cNvSpPr>
      </xdr:nvSpPr>
      <xdr:spPr>
        <a:xfrm>
          <a:off x="409575" y="0"/>
          <a:ext cx="714375" cy="0"/>
        </a:xfrm>
        <a:prstGeom prst="rect">
          <a:avLst/>
        </a:prstGeom>
        <a:noFill/>
        <a:ln w="9525" cmpd="sng">
          <a:noFill/>
        </a:ln>
      </xdr:spPr>
      <xdr:txBody>
        <a:bodyPr vertOverflow="clip" wrap="square"/>
        <a:p>
          <a:pPr algn="l">
            <a:defRPr/>
          </a:pPr>
          <a:r>
            <a:rPr lang="en-US" cap="none" sz="1200" b="1" i="0" u="none" baseline="0"/>
            <a:t>Khu vực</a:t>
          </a:r>
        </a:p>
      </xdr:txBody>
    </xdr:sp>
    <xdr:clientData/>
  </xdr:twoCellAnchor>
  <xdr:twoCellAnchor>
    <xdr:from>
      <xdr:col>0</xdr:col>
      <xdr:colOff>104775</xdr:colOff>
      <xdr:row>0</xdr:row>
      <xdr:rowOff>0</xdr:rowOff>
    </xdr:from>
    <xdr:to>
      <xdr:col>0</xdr:col>
      <xdr:colOff>666750</xdr:colOff>
      <xdr:row>0</xdr:row>
      <xdr:rowOff>0</xdr:rowOff>
    </xdr:to>
    <xdr:sp>
      <xdr:nvSpPr>
        <xdr:cNvPr id="4" name="TextBox 4"/>
        <xdr:cNvSpPr txBox="1">
          <a:spLocks noChangeArrowheads="1"/>
        </xdr:cNvSpPr>
      </xdr:nvSpPr>
      <xdr:spPr>
        <a:xfrm>
          <a:off x="104775" y="0"/>
          <a:ext cx="561975" cy="0"/>
        </a:xfrm>
        <a:prstGeom prst="rect">
          <a:avLst/>
        </a:prstGeom>
        <a:noFill/>
        <a:ln w="9525" cmpd="sng">
          <a:noFill/>
        </a:ln>
      </xdr:spPr>
      <xdr:txBody>
        <a:bodyPr vertOverflow="clip" wrap="square"/>
        <a:p>
          <a:pPr algn="l">
            <a:defRPr/>
          </a:pPr>
          <a:r>
            <a:rPr lang="en-US" cap="none" sz="1200" b="1" i="0" u="none" baseline="0"/>
            <a:t>Vị trí</a:t>
          </a:r>
        </a:p>
      </xdr:txBody>
    </xdr:sp>
    <xdr:clientData/>
  </xdr:twoCellAnchor>
  <xdr:twoCellAnchor>
    <xdr:from>
      <xdr:col>0</xdr:col>
      <xdr:colOff>85725</xdr:colOff>
      <xdr:row>0</xdr:row>
      <xdr:rowOff>0</xdr:rowOff>
    </xdr:from>
    <xdr:to>
      <xdr:col>0</xdr:col>
      <xdr:colOff>657225</xdr:colOff>
      <xdr:row>0</xdr:row>
      <xdr:rowOff>0</xdr:rowOff>
    </xdr:to>
    <xdr:sp>
      <xdr:nvSpPr>
        <xdr:cNvPr id="5" name="TextBox 5"/>
        <xdr:cNvSpPr txBox="1">
          <a:spLocks noChangeArrowheads="1"/>
        </xdr:cNvSpPr>
      </xdr:nvSpPr>
      <xdr:spPr>
        <a:xfrm>
          <a:off x="85725" y="0"/>
          <a:ext cx="571500" cy="0"/>
        </a:xfrm>
        <a:prstGeom prst="rect">
          <a:avLst/>
        </a:prstGeom>
        <a:noFill/>
        <a:ln w="9525" cmpd="sng">
          <a:noFill/>
        </a:ln>
      </xdr:spPr>
      <xdr:txBody>
        <a:bodyPr vertOverflow="clip" wrap="square"/>
        <a:p>
          <a:pPr algn="l">
            <a:defRPr/>
          </a:pPr>
          <a:r>
            <a:rPr lang="en-US" cap="none" sz="1200" b="1" i="0" u="none" baseline="0"/>
            <a:t>Vị trí</a:t>
          </a:r>
        </a:p>
      </xdr:txBody>
    </xdr:sp>
    <xdr:clientData/>
  </xdr:twoCellAnchor>
  <xdr:twoCellAnchor>
    <xdr:from>
      <xdr:col>0</xdr:col>
      <xdr:colOff>381000</xdr:colOff>
      <xdr:row>0</xdr:row>
      <xdr:rowOff>0</xdr:rowOff>
    </xdr:from>
    <xdr:to>
      <xdr:col>1</xdr:col>
      <xdr:colOff>247650</xdr:colOff>
      <xdr:row>0</xdr:row>
      <xdr:rowOff>0</xdr:rowOff>
    </xdr:to>
    <xdr:sp>
      <xdr:nvSpPr>
        <xdr:cNvPr id="6" name="TextBox 6"/>
        <xdr:cNvSpPr txBox="1">
          <a:spLocks noChangeArrowheads="1"/>
        </xdr:cNvSpPr>
      </xdr:nvSpPr>
      <xdr:spPr>
        <a:xfrm>
          <a:off x="381000" y="0"/>
          <a:ext cx="895350" cy="0"/>
        </a:xfrm>
        <a:prstGeom prst="rect">
          <a:avLst/>
        </a:prstGeom>
        <a:noFill/>
        <a:ln w="9525" cmpd="sng">
          <a:noFill/>
        </a:ln>
      </xdr:spPr>
      <xdr:txBody>
        <a:bodyPr vertOverflow="clip" wrap="square"/>
        <a:p>
          <a:pPr algn="l">
            <a:defRPr/>
          </a:pPr>
          <a:r>
            <a:rPr lang="en-US" cap="none" sz="1200" b="1" i="0" u="none" baseline="0"/>
            <a:t>Khu vực</a:t>
          </a:r>
        </a:p>
      </xdr:txBody>
    </xdr:sp>
    <xdr:clientData/>
  </xdr:twoCellAnchor>
  <xdr:twoCellAnchor>
    <xdr:from>
      <xdr:col>0</xdr:col>
      <xdr:colOff>85725</xdr:colOff>
      <xdr:row>22</xdr:row>
      <xdr:rowOff>0</xdr:rowOff>
    </xdr:from>
    <xdr:to>
      <xdr:col>0</xdr:col>
      <xdr:colOff>647700</xdr:colOff>
      <xdr:row>22</xdr:row>
      <xdr:rowOff>0</xdr:rowOff>
    </xdr:to>
    <xdr:sp>
      <xdr:nvSpPr>
        <xdr:cNvPr id="7" name="TextBox 7"/>
        <xdr:cNvSpPr txBox="1">
          <a:spLocks noChangeArrowheads="1"/>
        </xdr:cNvSpPr>
      </xdr:nvSpPr>
      <xdr:spPr>
        <a:xfrm>
          <a:off x="85725" y="4581525"/>
          <a:ext cx="561975" cy="0"/>
        </a:xfrm>
        <a:prstGeom prst="rect">
          <a:avLst/>
        </a:prstGeom>
        <a:noFill/>
        <a:ln w="9525" cmpd="sng">
          <a:noFill/>
        </a:ln>
      </xdr:spPr>
      <xdr:txBody>
        <a:bodyPr vertOverflow="clip" wrap="square"/>
        <a:p>
          <a:pPr algn="l">
            <a:defRPr/>
          </a:pPr>
          <a:r>
            <a:rPr lang="en-US" cap="none" sz="1200" b="1" i="0" u="none" baseline="0"/>
            <a:t>Vị trí</a:t>
          </a:r>
        </a:p>
      </xdr:txBody>
    </xdr:sp>
    <xdr:clientData/>
  </xdr:twoCellAnchor>
  <xdr:twoCellAnchor>
    <xdr:from>
      <xdr:col>0</xdr:col>
      <xdr:colOff>381000</xdr:colOff>
      <xdr:row>22</xdr:row>
      <xdr:rowOff>0</xdr:rowOff>
    </xdr:from>
    <xdr:to>
      <xdr:col>1</xdr:col>
      <xdr:colOff>247650</xdr:colOff>
      <xdr:row>22</xdr:row>
      <xdr:rowOff>0</xdr:rowOff>
    </xdr:to>
    <xdr:sp>
      <xdr:nvSpPr>
        <xdr:cNvPr id="8" name="TextBox 8"/>
        <xdr:cNvSpPr txBox="1">
          <a:spLocks noChangeArrowheads="1"/>
        </xdr:cNvSpPr>
      </xdr:nvSpPr>
      <xdr:spPr>
        <a:xfrm>
          <a:off x="381000" y="4581525"/>
          <a:ext cx="895350" cy="0"/>
        </a:xfrm>
        <a:prstGeom prst="rect">
          <a:avLst/>
        </a:prstGeom>
        <a:noFill/>
        <a:ln w="9525" cmpd="sng">
          <a:noFill/>
        </a:ln>
      </xdr:spPr>
      <xdr:txBody>
        <a:bodyPr vertOverflow="clip" wrap="square"/>
        <a:p>
          <a:pPr algn="l">
            <a:defRPr/>
          </a:pPr>
          <a:r>
            <a:rPr lang="en-US" cap="none" sz="1200" b="1" i="0" u="none" baseline="0"/>
            <a:t>Khu vực</a:t>
          </a:r>
        </a:p>
      </xdr:txBody>
    </xdr:sp>
    <xdr:clientData/>
  </xdr:twoCellAnchor>
  <xdr:twoCellAnchor>
    <xdr:from>
      <xdr:col>0</xdr:col>
      <xdr:colOff>409575</xdr:colOff>
      <xdr:row>22</xdr:row>
      <xdr:rowOff>0</xdr:rowOff>
    </xdr:from>
    <xdr:to>
      <xdr:col>1</xdr:col>
      <xdr:colOff>95250</xdr:colOff>
      <xdr:row>22</xdr:row>
      <xdr:rowOff>0</xdr:rowOff>
    </xdr:to>
    <xdr:sp>
      <xdr:nvSpPr>
        <xdr:cNvPr id="9" name="TextBox 9"/>
        <xdr:cNvSpPr txBox="1">
          <a:spLocks noChangeArrowheads="1"/>
        </xdr:cNvSpPr>
      </xdr:nvSpPr>
      <xdr:spPr>
        <a:xfrm>
          <a:off x="409575" y="4581525"/>
          <a:ext cx="714375" cy="0"/>
        </a:xfrm>
        <a:prstGeom prst="rect">
          <a:avLst/>
        </a:prstGeom>
        <a:noFill/>
        <a:ln w="9525" cmpd="sng">
          <a:noFill/>
        </a:ln>
      </xdr:spPr>
      <xdr:txBody>
        <a:bodyPr vertOverflow="clip" wrap="square"/>
        <a:p>
          <a:pPr algn="l">
            <a:defRPr/>
          </a:pPr>
          <a:r>
            <a:rPr lang="en-US" cap="none" sz="1200" b="1" i="0" u="none" baseline="0"/>
            <a:t>Khu vực</a:t>
          </a:r>
        </a:p>
      </xdr:txBody>
    </xdr:sp>
    <xdr:clientData/>
  </xdr:twoCellAnchor>
  <xdr:twoCellAnchor>
    <xdr:from>
      <xdr:col>0</xdr:col>
      <xdr:colOff>104775</xdr:colOff>
      <xdr:row>22</xdr:row>
      <xdr:rowOff>0</xdr:rowOff>
    </xdr:from>
    <xdr:to>
      <xdr:col>0</xdr:col>
      <xdr:colOff>666750</xdr:colOff>
      <xdr:row>22</xdr:row>
      <xdr:rowOff>0</xdr:rowOff>
    </xdr:to>
    <xdr:sp>
      <xdr:nvSpPr>
        <xdr:cNvPr id="10" name="TextBox 10"/>
        <xdr:cNvSpPr txBox="1">
          <a:spLocks noChangeArrowheads="1"/>
        </xdr:cNvSpPr>
      </xdr:nvSpPr>
      <xdr:spPr>
        <a:xfrm>
          <a:off x="104775" y="4581525"/>
          <a:ext cx="561975" cy="0"/>
        </a:xfrm>
        <a:prstGeom prst="rect">
          <a:avLst/>
        </a:prstGeom>
        <a:noFill/>
        <a:ln w="9525" cmpd="sng">
          <a:noFill/>
        </a:ln>
      </xdr:spPr>
      <xdr:txBody>
        <a:bodyPr vertOverflow="clip" wrap="square"/>
        <a:p>
          <a:pPr algn="l">
            <a:defRPr/>
          </a:pPr>
          <a:r>
            <a:rPr lang="en-US" cap="none" sz="1200" b="1" i="0" u="none" baseline="0"/>
            <a:t>Vị trí</a:t>
          </a:r>
        </a:p>
      </xdr:txBody>
    </xdr:sp>
    <xdr:clientData/>
  </xdr:twoCellAnchor>
  <xdr:twoCellAnchor>
    <xdr:from>
      <xdr:col>0</xdr:col>
      <xdr:colOff>85725</xdr:colOff>
      <xdr:row>97</xdr:row>
      <xdr:rowOff>190500</xdr:rowOff>
    </xdr:from>
    <xdr:to>
      <xdr:col>0</xdr:col>
      <xdr:colOff>657225</xdr:colOff>
      <xdr:row>98</xdr:row>
      <xdr:rowOff>28575</xdr:rowOff>
    </xdr:to>
    <xdr:sp>
      <xdr:nvSpPr>
        <xdr:cNvPr id="11" name="TextBox 11"/>
        <xdr:cNvSpPr txBox="1">
          <a:spLocks noChangeArrowheads="1"/>
        </xdr:cNvSpPr>
      </xdr:nvSpPr>
      <xdr:spPr>
        <a:xfrm>
          <a:off x="85725" y="19812000"/>
          <a:ext cx="571500" cy="38100"/>
        </a:xfrm>
        <a:prstGeom prst="rect">
          <a:avLst/>
        </a:prstGeom>
        <a:noFill/>
        <a:ln w="9525" cmpd="sng">
          <a:noFill/>
        </a:ln>
      </xdr:spPr>
      <xdr:txBody>
        <a:bodyPr vertOverflow="clip" wrap="square"/>
        <a:p>
          <a:pPr algn="l">
            <a:defRPr/>
          </a:pPr>
          <a:r>
            <a:rPr lang="en-US" cap="none" sz="1200" b="1" i="0" u="none" baseline="0"/>
            <a:t>Vị trí</a:t>
          </a:r>
        </a:p>
      </xdr:txBody>
    </xdr:sp>
    <xdr:clientData/>
  </xdr:twoCellAnchor>
  <xdr:twoCellAnchor>
    <xdr:from>
      <xdr:col>0</xdr:col>
      <xdr:colOff>381000</xdr:colOff>
      <xdr:row>97</xdr:row>
      <xdr:rowOff>0</xdr:rowOff>
    </xdr:from>
    <xdr:to>
      <xdr:col>1</xdr:col>
      <xdr:colOff>247650</xdr:colOff>
      <xdr:row>97</xdr:row>
      <xdr:rowOff>200025</xdr:rowOff>
    </xdr:to>
    <xdr:sp>
      <xdr:nvSpPr>
        <xdr:cNvPr id="12" name="TextBox 12"/>
        <xdr:cNvSpPr txBox="1">
          <a:spLocks noChangeArrowheads="1"/>
        </xdr:cNvSpPr>
      </xdr:nvSpPr>
      <xdr:spPr>
        <a:xfrm>
          <a:off x="381000" y="19621500"/>
          <a:ext cx="895350" cy="200025"/>
        </a:xfrm>
        <a:prstGeom prst="rect">
          <a:avLst/>
        </a:prstGeom>
        <a:noFill/>
        <a:ln w="9525" cmpd="sng">
          <a:noFill/>
        </a:ln>
      </xdr:spPr>
      <xdr:txBody>
        <a:bodyPr vertOverflow="clip" wrap="square"/>
        <a:p>
          <a:pPr algn="l">
            <a:defRPr/>
          </a:pPr>
          <a:r>
            <a:rPr lang="en-US" cap="none" sz="1200" b="1" i="0" u="none" baseline="0"/>
            <a:t>Khu vực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Administrator\My%20Documents\My%20Received%20Files\Chi%20tiet%20gia%20dat%202010%20-%20Du%20thao%20QD%20la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g tinh"/>
      <sheetName val="So sanh"/>
      <sheetName val="Duong dchinh"/>
      <sheetName val="Sheet1"/>
      <sheetName val="Duong moi dat ten"/>
      <sheetName val="Các quận đề nghị điều chỉnh PL2"/>
      <sheetName val="Tinh gia chuan"/>
      <sheetName val="Gia Chuan (PL1)"/>
      <sheetName val="Duong pho (cac quan, huyen)"/>
      <sheetName val="Duong pho (Hai Chau+Thanh Khe)"/>
      <sheetName val="Duong pho (PL2)"/>
      <sheetName val="Gia thue (PL3)"/>
      <sheetName val="Gia Thue (PL 3)"/>
      <sheetName val="Gia tinh thue (PL3)"/>
      <sheetName val="Duong ven TTam (PL4)"/>
      <sheetName val="Ngu Hanh son (PL5)"/>
      <sheetName val="Lien Chieu (PL6)"/>
      <sheetName val="Cam Le (PL7)"/>
      <sheetName val="Hoa Vang (PL8)"/>
      <sheetName val="Sheet9"/>
      <sheetName val="Gia thue 2010"/>
      <sheetName val="Hoa Vang (PL8) - Nang gia 2010"/>
      <sheetName val="Gia Chuan (PL1) - Vi tri dat NN"/>
      <sheetName val="XXXXXXXX"/>
      <sheetName val="00000000"/>
      <sheetName val="00000001"/>
    </sheetNames>
    <sheetDataSet>
      <sheetData sheetId="7">
        <row r="26">
          <cell r="A26" t="str">
            <v>          Khu vực
   Vị trí</v>
          </cell>
          <cell r="B26" t="str">
            <v>I</v>
          </cell>
          <cell r="C26" t="str">
            <v>II</v>
          </cell>
          <cell r="D26" t="str">
            <v>III</v>
          </cell>
        </row>
        <row r="27">
          <cell r="A27">
            <v>1</v>
          </cell>
          <cell r="B27">
            <v>1000</v>
          </cell>
          <cell r="C27">
            <v>760</v>
          </cell>
          <cell r="D27">
            <v>512</v>
          </cell>
        </row>
        <row r="28">
          <cell r="A28">
            <v>2</v>
          </cell>
          <cell r="B28">
            <v>520</v>
          </cell>
          <cell r="C28">
            <v>392</v>
          </cell>
          <cell r="D28">
            <v>264</v>
          </cell>
        </row>
        <row r="29">
          <cell r="A29">
            <v>3</v>
          </cell>
          <cell r="B29">
            <v>400</v>
          </cell>
          <cell r="C29">
            <v>304</v>
          </cell>
          <cell r="D29">
            <v>200</v>
          </cell>
        </row>
        <row r="30">
          <cell r="A30">
            <v>4</v>
          </cell>
          <cell r="B30">
            <v>296</v>
          </cell>
          <cell r="C30">
            <v>224</v>
          </cell>
          <cell r="D30">
            <v>136</v>
          </cell>
        </row>
        <row r="31">
          <cell r="A31">
            <v>5</v>
          </cell>
          <cell r="B31">
            <v>200</v>
          </cell>
          <cell r="C31">
            <v>144</v>
          </cell>
          <cell r="D31">
            <v>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3"/>
  <sheetViews>
    <sheetView workbookViewId="0" topLeftCell="A1">
      <selection activeCell="A15" sqref="A15"/>
    </sheetView>
  </sheetViews>
  <sheetFormatPr defaultColWidth="9.140625" defaultRowHeight="12.75"/>
  <cols>
    <col min="1" max="1" width="15.421875" style="2" customWidth="1"/>
    <col min="2" max="7" width="13.28125" style="2" customWidth="1"/>
    <col min="8" max="8" width="8.421875" style="2" customWidth="1"/>
    <col min="9" max="9" width="11.00390625" style="2" customWidth="1"/>
    <col min="10" max="10" width="9.140625" style="3" customWidth="1"/>
    <col min="11" max="16384" width="9.140625" style="2" customWidth="1"/>
  </cols>
  <sheetData>
    <row r="1" ht="18.75">
      <c r="A1" s="1" t="s">
        <v>119</v>
      </c>
    </row>
    <row r="2" spans="1:9" ht="15.75">
      <c r="A2" s="175" t="s">
        <v>120</v>
      </c>
      <c r="B2" s="175"/>
      <c r="C2" s="175"/>
      <c r="D2" s="175"/>
      <c r="E2" s="175"/>
      <c r="F2" s="175"/>
      <c r="G2" s="175"/>
      <c r="H2" s="4"/>
      <c r="I2" s="4"/>
    </row>
    <row r="3" spans="1:14" ht="18" customHeight="1">
      <c r="A3" s="176" t="s">
        <v>118</v>
      </c>
      <c r="B3" s="176"/>
      <c r="C3" s="176"/>
      <c r="D3" s="176"/>
      <c r="E3" s="176"/>
      <c r="F3" s="176"/>
      <c r="G3" s="176"/>
      <c r="H3" s="5"/>
      <c r="I3" s="5"/>
      <c r="J3" s="6"/>
      <c r="K3" s="7"/>
      <c r="L3" s="7"/>
      <c r="M3" s="7"/>
      <c r="N3" s="7"/>
    </row>
    <row r="4" spans="1:14" ht="15.75">
      <c r="A4" s="8"/>
      <c r="B4" s="8"/>
      <c r="C4" s="8"/>
      <c r="D4" s="8"/>
      <c r="E4" s="8"/>
      <c r="F4" s="8"/>
      <c r="G4" s="8"/>
      <c r="J4" s="6"/>
      <c r="K4" s="7"/>
      <c r="L4" s="7"/>
      <c r="M4" s="7"/>
      <c r="N4" s="7"/>
    </row>
    <row r="5" spans="1:7" ht="15.75">
      <c r="A5" s="9" t="s">
        <v>121</v>
      </c>
      <c r="B5" s="157" t="s">
        <v>122</v>
      </c>
      <c r="C5" s="157"/>
      <c r="D5" s="157"/>
      <c r="E5" s="157"/>
      <c r="F5" s="157"/>
      <c r="G5" s="4"/>
    </row>
    <row r="6" spans="1:8" ht="19.5" thickBot="1">
      <c r="A6" s="4"/>
      <c r="C6" s="4"/>
      <c r="F6" s="10" t="s">
        <v>123</v>
      </c>
      <c r="H6" s="11"/>
    </row>
    <row r="7" spans="1:13" ht="15.75">
      <c r="A7" s="12" t="s">
        <v>124</v>
      </c>
      <c r="B7" s="13" t="s">
        <v>125</v>
      </c>
      <c r="C7" s="14" t="s">
        <v>126</v>
      </c>
      <c r="D7" s="14" t="s">
        <v>127</v>
      </c>
      <c r="E7" s="14" t="s">
        <v>128</v>
      </c>
      <c r="F7" s="15" t="s">
        <v>129</v>
      </c>
      <c r="G7" s="16"/>
      <c r="H7" s="17"/>
      <c r="I7" s="17"/>
      <c r="J7" s="17"/>
      <c r="K7" s="17"/>
      <c r="L7" s="17"/>
      <c r="M7" s="17"/>
    </row>
    <row r="8" spans="1:13" ht="15.75">
      <c r="A8" s="18">
        <v>1</v>
      </c>
      <c r="B8" s="19">
        <v>16800</v>
      </c>
      <c r="C8" s="20">
        <v>6720</v>
      </c>
      <c r="D8" s="20">
        <v>4200</v>
      </c>
      <c r="E8" s="20">
        <v>2860</v>
      </c>
      <c r="F8" s="21">
        <v>2020</v>
      </c>
      <c r="G8" s="22"/>
      <c r="H8" s="23"/>
      <c r="I8" s="24"/>
      <c r="J8" s="24"/>
      <c r="K8" s="24"/>
      <c r="L8" s="24"/>
      <c r="M8" s="24"/>
    </row>
    <row r="9" spans="1:13" ht="15.75">
      <c r="A9" s="18">
        <v>2</v>
      </c>
      <c r="B9" s="25">
        <v>10400</v>
      </c>
      <c r="C9" s="26">
        <v>4370</v>
      </c>
      <c r="D9" s="26">
        <v>2810</v>
      </c>
      <c r="E9" s="26">
        <v>1980</v>
      </c>
      <c r="F9" s="27">
        <v>1460</v>
      </c>
      <c r="G9" s="22"/>
      <c r="H9" s="23"/>
      <c r="I9" s="24"/>
      <c r="J9" s="24"/>
      <c r="K9" s="24"/>
      <c r="L9" s="24"/>
      <c r="M9" s="24"/>
    </row>
    <row r="10" spans="1:13" ht="15.75">
      <c r="A10" s="18">
        <v>3</v>
      </c>
      <c r="B10" s="25">
        <v>6200</v>
      </c>
      <c r="C10" s="26">
        <v>2790</v>
      </c>
      <c r="D10" s="26">
        <v>1860</v>
      </c>
      <c r="E10" s="26">
        <v>1300</v>
      </c>
      <c r="F10" s="27">
        <v>990</v>
      </c>
      <c r="G10" s="22"/>
      <c r="H10" s="23"/>
      <c r="I10" s="24"/>
      <c r="J10" s="24"/>
      <c r="K10" s="24"/>
      <c r="L10" s="24"/>
      <c r="M10" s="24"/>
    </row>
    <row r="11" spans="1:13" ht="15.75">
      <c r="A11" s="18">
        <v>4</v>
      </c>
      <c r="B11" s="25">
        <v>3700</v>
      </c>
      <c r="C11" s="26">
        <v>1850</v>
      </c>
      <c r="D11" s="26">
        <v>1180</v>
      </c>
      <c r="E11" s="26">
        <v>890</v>
      </c>
      <c r="F11" s="27">
        <v>700</v>
      </c>
      <c r="G11" s="22"/>
      <c r="H11" s="28"/>
      <c r="I11" s="24"/>
      <c r="J11" s="24"/>
      <c r="K11" s="24"/>
      <c r="L11" s="24"/>
      <c r="M11" s="24"/>
    </row>
    <row r="12" spans="1:13" ht="16.5" thickBot="1">
      <c r="A12" s="29">
        <v>5</v>
      </c>
      <c r="B12" s="30">
        <v>2800</v>
      </c>
      <c r="C12" s="31">
        <v>1540</v>
      </c>
      <c r="D12" s="31">
        <v>980</v>
      </c>
      <c r="E12" s="31">
        <v>730</v>
      </c>
      <c r="F12" s="32">
        <v>560</v>
      </c>
      <c r="G12" s="22"/>
      <c r="H12" s="33"/>
      <c r="I12" s="24"/>
      <c r="J12" s="24"/>
      <c r="K12" s="24"/>
      <c r="L12" s="24"/>
      <c r="M12" s="24"/>
    </row>
    <row r="13" spans="1:9" ht="15.75">
      <c r="A13" s="23"/>
      <c r="B13" s="34"/>
      <c r="C13" s="34"/>
      <c r="D13" s="34"/>
      <c r="E13" s="34"/>
      <c r="F13" s="34"/>
      <c r="G13" s="34"/>
      <c r="H13" s="34"/>
      <c r="I13" s="35"/>
    </row>
    <row r="14" spans="1:9" ht="15.75">
      <c r="A14" s="9" t="s">
        <v>130</v>
      </c>
      <c r="B14" s="157" t="s">
        <v>131</v>
      </c>
      <c r="C14" s="157"/>
      <c r="D14" s="157"/>
      <c r="E14" s="157"/>
      <c r="F14" s="157"/>
      <c r="G14" s="36"/>
      <c r="H14" s="34"/>
      <c r="I14" s="34"/>
    </row>
    <row r="15" spans="1:9" ht="19.5" thickBot="1">
      <c r="A15" s="4"/>
      <c r="C15" s="4"/>
      <c r="F15" s="10" t="s">
        <v>123</v>
      </c>
      <c r="G15" s="34"/>
      <c r="H15" s="34"/>
      <c r="I15" s="34"/>
    </row>
    <row r="16" spans="1:9" ht="15.75">
      <c r="A16" s="12" t="s">
        <v>124</v>
      </c>
      <c r="B16" s="13" t="s">
        <v>125</v>
      </c>
      <c r="C16" s="14" t="s">
        <v>126</v>
      </c>
      <c r="D16" s="14" t="s">
        <v>127</v>
      </c>
      <c r="E16" s="14" t="s">
        <v>128</v>
      </c>
      <c r="F16" s="15" t="s">
        <v>129</v>
      </c>
      <c r="G16" s="34"/>
      <c r="H16" s="34"/>
      <c r="I16" s="34"/>
    </row>
    <row r="17" spans="1:9" ht="15.75">
      <c r="A17" s="18">
        <v>1</v>
      </c>
      <c r="B17" s="25">
        <f aca="true" t="shared" si="0" ref="B17:F21">B8*0.7</f>
        <v>11760</v>
      </c>
      <c r="C17" s="26">
        <f t="shared" si="0"/>
        <v>4704</v>
      </c>
      <c r="D17" s="26">
        <f t="shared" si="0"/>
        <v>2940</v>
      </c>
      <c r="E17" s="26">
        <f t="shared" si="0"/>
        <v>2001.9999999999998</v>
      </c>
      <c r="F17" s="27">
        <f t="shared" si="0"/>
        <v>1414</v>
      </c>
      <c r="G17" s="34"/>
      <c r="H17" s="34"/>
      <c r="I17" s="34"/>
    </row>
    <row r="18" spans="1:9" ht="15.75">
      <c r="A18" s="18">
        <v>2</v>
      </c>
      <c r="B18" s="25">
        <f t="shared" si="0"/>
        <v>7279.999999999999</v>
      </c>
      <c r="C18" s="26">
        <f t="shared" si="0"/>
        <v>3059</v>
      </c>
      <c r="D18" s="26">
        <f t="shared" si="0"/>
        <v>1966.9999999999998</v>
      </c>
      <c r="E18" s="26">
        <f t="shared" si="0"/>
        <v>1386</v>
      </c>
      <c r="F18" s="27">
        <f t="shared" si="0"/>
        <v>1021.9999999999999</v>
      </c>
      <c r="G18" s="34"/>
      <c r="H18" s="34"/>
      <c r="I18" s="34"/>
    </row>
    <row r="19" spans="1:9" ht="15.75">
      <c r="A19" s="18">
        <v>3</v>
      </c>
      <c r="B19" s="25">
        <f t="shared" si="0"/>
        <v>4340</v>
      </c>
      <c r="C19" s="26">
        <f t="shared" si="0"/>
        <v>1952.9999999999998</v>
      </c>
      <c r="D19" s="26">
        <f t="shared" si="0"/>
        <v>1302</v>
      </c>
      <c r="E19" s="26">
        <f t="shared" si="0"/>
        <v>909.9999999999999</v>
      </c>
      <c r="F19" s="27">
        <f t="shared" si="0"/>
        <v>693</v>
      </c>
      <c r="G19" s="34"/>
      <c r="H19" s="34"/>
      <c r="I19" s="34"/>
    </row>
    <row r="20" spans="1:9" ht="15.75">
      <c r="A20" s="18">
        <v>4</v>
      </c>
      <c r="B20" s="25">
        <f t="shared" si="0"/>
        <v>2590</v>
      </c>
      <c r="C20" s="26">
        <f t="shared" si="0"/>
        <v>1295</v>
      </c>
      <c r="D20" s="26">
        <f t="shared" si="0"/>
        <v>826</v>
      </c>
      <c r="E20" s="26">
        <f t="shared" si="0"/>
        <v>623</v>
      </c>
      <c r="F20" s="27">
        <f t="shared" si="0"/>
        <v>489.99999999999994</v>
      </c>
      <c r="G20" s="34"/>
      <c r="H20" s="34"/>
      <c r="I20" s="34"/>
    </row>
    <row r="21" spans="1:9" ht="16.5" thickBot="1">
      <c r="A21" s="29">
        <v>5</v>
      </c>
      <c r="B21" s="37">
        <f t="shared" si="0"/>
        <v>1959.9999999999998</v>
      </c>
      <c r="C21" s="38">
        <f t="shared" si="0"/>
        <v>1078</v>
      </c>
      <c r="D21" s="38">
        <f t="shared" si="0"/>
        <v>686</v>
      </c>
      <c r="E21" s="38">
        <f t="shared" si="0"/>
        <v>510.99999999999994</v>
      </c>
      <c r="F21" s="39">
        <f t="shared" si="0"/>
        <v>392</v>
      </c>
      <c r="G21" s="34"/>
      <c r="H21" s="34"/>
      <c r="I21" s="34"/>
    </row>
    <row r="22" spans="1:9" ht="15.75">
      <c r="A22" s="23"/>
      <c r="B22" s="34"/>
      <c r="C22" s="34"/>
      <c r="D22" s="34"/>
      <c r="E22" s="34"/>
      <c r="F22" s="34"/>
      <c r="G22" s="34"/>
      <c r="H22" s="34"/>
      <c r="I22" s="34"/>
    </row>
    <row r="23" spans="1:9" ht="15.75" customHeight="1">
      <c r="A23" s="40" t="s">
        <v>132</v>
      </c>
      <c r="B23" s="160" t="s">
        <v>133</v>
      </c>
      <c r="C23" s="160"/>
      <c r="D23" s="160"/>
      <c r="E23" s="160"/>
      <c r="F23" s="160"/>
      <c r="G23" s="160"/>
      <c r="H23" s="160"/>
      <c r="I23" s="40"/>
    </row>
    <row r="24" spans="1:9" ht="19.5" thickBot="1">
      <c r="A24" s="41"/>
      <c r="B24" s="42"/>
      <c r="C24" s="16"/>
      <c r="D24" s="40"/>
      <c r="E24" s="40"/>
      <c r="F24" s="40"/>
      <c r="G24" s="10" t="s">
        <v>123</v>
      </c>
      <c r="H24" s="40"/>
      <c r="I24" s="40"/>
    </row>
    <row r="25" spans="1:9" ht="15.75">
      <c r="A25" s="43" t="s">
        <v>134</v>
      </c>
      <c r="B25" s="161" t="s">
        <v>135</v>
      </c>
      <c r="C25" s="162"/>
      <c r="D25" s="163"/>
      <c r="E25" s="162" t="s">
        <v>136</v>
      </c>
      <c r="F25" s="162"/>
      <c r="G25" s="164"/>
      <c r="H25" s="44"/>
      <c r="I25" s="16"/>
    </row>
    <row r="26" spans="1:9" ht="31.5">
      <c r="A26" s="45" t="s">
        <v>137</v>
      </c>
      <c r="B26" s="46" t="s">
        <v>138</v>
      </c>
      <c r="C26" s="46" t="s">
        <v>139</v>
      </c>
      <c r="D26" s="46" t="s">
        <v>140</v>
      </c>
      <c r="E26" s="47" t="s">
        <v>141</v>
      </c>
      <c r="F26" s="46" t="s">
        <v>142</v>
      </c>
      <c r="G26" s="48" t="s">
        <v>143</v>
      </c>
      <c r="H26" s="49"/>
      <c r="I26" s="3"/>
    </row>
    <row r="27" spans="1:8" s="16" customFormat="1" ht="15.75">
      <c r="A27" s="50">
        <v>1</v>
      </c>
      <c r="B27" s="51">
        <v>1000</v>
      </c>
      <c r="C27" s="51">
        <v>760</v>
      </c>
      <c r="D27" s="51">
        <v>512</v>
      </c>
      <c r="E27" s="51">
        <v>333</v>
      </c>
      <c r="F27" s="51">
        <v>200</v>
      </c>
      <c r="G27" s="27">
        <v>120</v>
      </c>
      <c r="H27" s="44"/>
    </row>
    <row r="28" spans="1:8" s="16" customFormat="1" ht="15.75">
      <c r="A28" s="50">
        <v>2</v>
      </c>
      <c r="B28" s="51">
        <v>520</v>
      </c>
      <c r="C28" s="51">
        <v>392</v>
      </c>
      <c r="D28" s="51">
        <v>264</v>
      </c>
      <c r="E28" s="51">
        <v>136</v>
      </c>
      <c r="F28" s="51">
        <v>80</v>
      </c>
      <c r="G28" s="27">
        <v>48</v>
      </c>
      <c r="H28" s="44"/>
    </row>
    <row r="29" spans="1:8" s="16" customFormat="1" ht="15.75">
      <c r="A29" s="50">
        <v>3</v>
      </c>
      <c r="B29" s="51">
        <v>400</v>
      </c>
      <c r="C29" s="51">
        <v>304</v>
      </c>
      <c r="D29" s="51">
        <v>200</v>
      </c>
      <c r="E29" s="51">
        <v>104</v>
      </c>
      <c r="F29" s="51">
        <v>60</v>
      </c>
      <c r="G29" s="27">
        <v>36</v>
      </c>
      <c r="H29" s="44"/>
    </row>
    <row r="30" spans="1:10" s="4" customFormat="1" ht="15.75">
      <c r="A30" s="50">
        <v>4</v>
      </c>
      <c r="B30" s="51">
        <v>296</v>
      </c>
      <c r="C30" s="51">
        <v>224</v>
      </c>
      <c r="D30" s="51">
        <v>136</v>
      </c>
      <c r="E30" s="51">
        <v>68</v>
      </c>
      <c r="F30" s="51">
        <v>40</v>
      </c>
      <c r="G30" s="27">
        <v>28</v>
      </c>
      <c r="H30" s="44"/>
      <c r="J30" s="16"/>
    </row>
    <row r="31" spans="1:10" s="4" customFormat="1" ht="16.5" thickBot="1">
      <c r="A31" s="52">
        <v>5</v>
      </c>
      <c r="B31" s="53">
        <v>200</v>
      </c>
      <c r="C31" s="53">
        <v>144</v>
      </c>
      <c r="D31" s="53">
        <v>88</v>
      </c>
      <c r="E31" s="53">
        <v>0</v>
      </c>
      <c r="F31" s="53">
        <v>0</v>
      </c>
      <c r="G31" s="39">
        <v>0</v>
      </c>
      <c r="H31" s="44"/>
      <c r="J31" s="16"/>
    </row>
    <row r="32" spans="1:8" ht="15.75">
      <c r="A32" s="54"/>
      <c r="B32" s="24"/>
      <c r="C32" s="24"/>
      <c r="D32" s="24"/>
      <c r="E32" s="24"/>
      <c r="F32" s="24"/>
      <c r="G32" s="24"/>
      <c r="H32" s="24"/>
    </row>
    <row r="33" spans="1:8" ht="35.25" customHeight="1">
      <c r="A33" s="55" t="s">
        <v>144</v>
      </c>
      <c r="B33" s="160" t="s">
        <v>145</v>
      </c>
      <c r="C33" s="160"/>
      <c r="D33" s="160"/>
      <c r="E33" s="160"/>
      <c r="F33" s="160"/>
      <c r="G33" s="160"/>
      <c r="H33" s="24"/>
    </row>
    <row r="34" spans="1:8" ht="19.5" thickBot="1">
      <c r="A34" s="56"/>
      <c r="B34" s="56" t="s">
        <v>146</v>
      </c>
      <c r="C34" s="56"/>
      <c r="D34" s="56"/>
      <c r="E34" s="56"/>
      <c r="F34" s="56"/>
      <c r="G34" s="57" t="s">
        <v>123</v>
      </c>
      <c r="H34" s="24"/>
    </row>
    <row r="35" spans="1:8" ht="15.75">
      <c r="A35" s="43" t="s">
        <v>134</v>
      </c>
      <c r="B35" s="161" t="s">
        <v>135</v>
      </c>
      <c r="C35" s="162"/>
      <c r="D35" s="163"/>
      <c r="E35" s="162" t="s">
        <v>136</v>
      </c>
      <c r="F35" s="162"/>
      <c r="G35" s="164"/>
      <c r="H35" s="24"/>
    </row>
    <row r="36" spans="1:8" ht="33.75" customHeight="1">
      <c r="A36" s="45" t="s">
        <v>147</v>
      </c>
      <c r="B36" s="46" t="s">
        <v>138</v>
      </c>
      <c r="C36" s="46" t="s">
        <v>139</v>
      </c>
      <c r="D36" s="46" t="s">
        <v>140</v>
      </c>
      <c r="E36" s="47" t="s">
        <v>141</v>
      </c>
      <c r="F36" s="46" t="s">
        <v>142</v>
      </c>
      <c r="G36" s="48" t="s">
        <v>143</v>
      </c>
      <c r="H36" s="49"/>
    </row>
    <row r="37" spans="1:10" s="4" customFormat="1" ht="15.75">
      <c r="A37" s="50">
        <v>1</v>
      </c>
      <c r="B37" s="26">
        <v>700</v>
      </c>
      <c r="C37" s="51">
        <v>532</v>
      </c>
      <c r="D37" s="51">
        <v>358.4</v>
      </c>
      <c r="E37" s="25">
        <v>232.96</v>
      </c>
      <c r="F37" s="51">
        <v>139.77599999999998</v>
      </c>
      <c r="G37" s="58">
        <v>84</v>
      </c>
      <c r="H37" s="44"/>
      <c r="J37" s="16"/>
    </row>
    <row r="38" spans="1:10" s="4" customFormat="1" ht="15.75">
      <c r="A38" s="50">
        <v>2</v>
      </c>
      <c r="B38" s="26">
        <v>364</v>
      </c>
      <c r="C38" s="51">
        <v>274.4</v>
      </c>
      <c r="D38" s="51">
        <v>184.8</v>
      </c>
      <c r="E38" s="25">
        <v>95.2</v>
      </c>
      <c r="F38" s="51">
        <v>55.91040000000001</v>
      </c>
      <c r="G38" s="58">
        <v>33.6</v>
      </c>
      <c r="H38" s="44"/>
      <c r="J38" s="16"/>
    </row>
    <row r="39" spans="1:10" s="4" customFormat="1" ht="15.75">
      <c r="A39" s="50">
        <v>3</v>
      </c>
      <c r="B39" s="26">
        <v>280</v>
      </c>
      <c r="C39" s="51">
        <v>212.8</v>
      </c>
      <c r="D39" s="51">
        <v>140</v>
      </c>
      <c r="E39" s="25">
        <v>72.8</v>
      </c>
      <c r="F39" s="51">
        <v>42</v>
      </c>
      <c r="G39" s="58">
        <v>25.2</v>
      </c>
      <c r="H39" s="44"/>
      <c r="J39" s="16"/>
    </row>
    <row r="40" spans="1:10" s="4" customFormat="1" ht="15.75">
      <c r="A40" s="50">
        <v>4</v>
      </c>
      <c r="B40" s="26">
        <v>207.2</v>
      </c>
      <c r="C40" s="51">
        <v>156.8</v>
      </c>
      <c r="D40" s="51">
        <v>95.2</v>
      </c>
      <c r="E40" s="25">
        <v>47.6</v>
      </c>
      <c r="F40" s="51">
        <v>27.955200000000005</v>
      </c>
      <c r="G40" s="58">
        <v>19.6</v>
      </c>
      <c r="H40" s="44"/>
      <c r="J40" s="16"/>
    </row>
    <row r="41" spans="1:10" s="4" customFormat="1" ht="16.5" thickBot="1">
      <c r="A41" s="52">
        <v>5</v>
      </c>
      <c r="B41" s="38">
        <v>140</v>
      </c>
      <c r="C41" s="53">
        <v>100.8</v>
      </c>
      <c r="D41" s="53">
        <v>61.6</v>
      </c>
      <c r="E41" s="37">
        <v>0</v>
      </c>
      <c r="F41" s="53">
        <v>0</v>
      </c>
      <c r="G41" s="59">
        <v>0</v>
      </c>
      <c r="H41" s="44"/>
      <c r="J41" s="16"/>
    </row>
    <row r="42" spans="1:10" s="4" customFormat="1" ht="15.75">
      <c r="A42" s="60"/>
      <c r="B42" s="24"/>
      <c r="C42" s="24"/>
      <c r="D42" s="24"/>
      <c r="E42" s="24"/>
      <c r="F42" s="24"/>
      <c r="G42" s="24"/>
      <c r="H42" s="44"/>
      <c r="J42" s="16"/>
    </row>
    <row r="43" spans="1:10" s="4" customFormat="1" ht="15.75">
      <c r="A43" s="60"/>
      <c r="B43" s="24"/>
      <c r="C43" s="24"/>
      <c r="D43" s="24"/>
      <c r="E43" s="24"/>
      <c r="F43" s="24"/>
      <c r="G43" s="24"/>
      <c r="H43" s="44"/>
      <c r="J43" s="16"/>
    </row>
    <row r="44" spans="1:10" s="4" customFormat="1" ht="15.75">
      <c r="A44" s="60"/>
      <c r="B44" s="24"/>
      <c r="C44" s="24"/>
      <c r="D44" s="24"/>
      <c r="E44" s="24"/>
      <c r="F44" s="24"/>
      <c r="G44" s="24"/>
      <c r="H44" s="44"/>
      <c r="J44" s="16"/>
    </row>
    <row r="45" spans="1:3" s="11" customFormat="1" ht="15.75">
      <c r="A45" s="61" t="s">
        <v>148</v>
      </c>
      <c r="B45" s="61" t="s">
        <v>149</v>
      </c>
      <c r="C45" s="61"/>
    </row>
    <row r="46" spans="1:6" s="11" customFormat="1" ht="19.5" thickBot="1">
      <c r="A46" s="61"/>
      <c r="C46" s="61"/>
      <c r="F46" s="10" t="s">
        <v>123</v>
      </c>
    </row>
    <row r="47" spans="2:8" s="11" customFormat="1" ht="15.75">
      <c r="B47" s="43" t="s">
        <v>910</v>
      </c>
      <c r="C47" s="158" t="s">
        <v>150</v>
      </c>
      <c r="D47" s="158"/>
      <c r="E47" s="158" t="s">
        <v>151</v>
      </c>
      <c r="F47" s="159"/>
      <c r="H47" s="49"/>
    </row>
    <row r="48" spans="2:6" s="61" customFormat="1" ht="15.75">
      <c r="B48" s="62">
        <v>1</v>
      </c>
      <c r="C48" s="177">
        <v>35</v>
      </c>
      <c r="D48" s="177"/>
      <c r="E48" s="178" t="s">
        <v>152</v>
      </c>
      <c r="F48" s="179"/>
    </row>
    <row r="49" spans="2:6" s="61" customFormat="1" ht="15.75">
      <c r="B49" s="62">
        <v>2</v>
      </c>
      <c r="C49" s="177">
        <v>28</v>
      </c>
      <c r="D49" s="177"/>
      <c r="E49" s="177">
        <v>15</v>
      </c>
      <c r="F49" s="180"/>
    </row>
    <row r="50" spans="2:6" s="61" customFormat="1" ht="16.5" thickBot="1">
      <c r="B50" s="63">
        <v>3</v>
      </c>
      <c r="C50" s="168">
        <v>22</v>
      </c>
      <c r="D50" s="168"/>
      <c r="E50" s="168">
        <v>11</v>
      </c>
      <c r="F50" s="169"/>
    </row>
    <row r="51" s="11" customFormat="1" ht="15.75"/>
    <row r="52" spans="1:2" s="11" customFormat="1" ht="15.75">
      <c r="A52" s="61" t="s">
        <v>153</v>
      </c>
      <c r="B52" s="61" t="s">
        <v>154</v>
      </c>
    </row>
    <row r="53" spans="1:6" s="11" customFormat="1" ht="19.5" thickBot="1">
      <c r="A53" s="61"/>
      <c r="F53" s="10" t="s">
        <v>123</v>
      </c>
    </row>
    <row r="54" spans="2:6" s="11" customFormat="1" ht="15.75">
      <c r="B54" s="43" t="s">
        <v>910</v>
      </c>
      <c r="C54" s="158" t="s">
        <v>150</v>
      </c>
      <c r="D54" s="158"/>
      <c r="E54" s="158" t="s">
        <v>151</v>
      </c>
      <c r="F54" s="159"/>
    </row>
    <row r="55" spans="2:8" s="11" customFormat="1" ht="15.75">
      <c r="B55" s="62">
        <v>1</v>
      </c>
      <c r="C55" s="170">
        <v>11</v>
      </c>
      <c r="D55" s="170"/>
      <c r="E55" s="170">
        <v>6</v>
      </c>
      <c r="F55" s="171"/>
      <c r="H55" s="49"/>
    </row>
    <row r="56" spans="2:6" s="11" customFormat="1" ht="15.75">
      <c r="B56" s="62">
        <v>2</v>
      </c>
      <c r="C56" s="170">
        <v>9</v>
      </c>
      <c r="D56" s="170"/>
      <c r="E56" s="170">
        <v>5</v>
      </c>
      <c r="F56" s="171"/>
    </row>
    <row r="57" spans="2:6" s="11" customFormat="1" ht="16.5" thickBot="1">
      <c r="B57" s="63">
        <v>3</v>
      </c>
      <c r="C57" s="166">
        <v>7</v>
      </c>
      <c r="D57" s="166"/>
      <c r="E57" s="166">
        <v>3.5</v>
      </c>
      <c r="F57" s="167"/>
    </row>
    <row r="58" spans="2:6" s="11" customFormat="1" ht="15.75">
      <c r="B58" s="64"/>
      <c r="C58" s="65"/>
      <c r="D58" s="65"/>
      <c r="E58" s="65"/>
      <c r="F58" s="65"/>
    </row>
    <row r="59" spans="1:8" s="11" customFormat="1" ht="15.75" customHeight="1">
      <c r="A59" s="66" t="s">
        <v>155</v>
      </c>
      <c r="B59" s="165" t="s">
        <v>156</v>
      </c>
      <c r="C59" s="165"/>
      <c r="D59" s="165"/>
      <c r="E59" s="165"/>
      <c r="F59" s="165"/>
      <c r="G59" s="165"/>
      <c r="H59" s="165"/>
    </row>
    <row r="60" spans="1:6" s="11" customFormat="1" ht="19.5" thickBot="1">
      <c r="A60" s="67"/>
      <c r="F60" s="68" t="s">
        <v>123</v>
      </c>
    </row>
    <row r="61" spans="2:6" s="11" customFormat="1" ht="15.75">
      <c r="B61" s="43" t="s">
        <v>910</v>
      </c>
      <c r="C61" s="158" t="s">
        <v>150</v>
      </c>
      <c r="D61" s="158"/>
      <c r="E61" s="158" t="s">
        <v>151</v>
      </c>
      <c r="F61" s="159"/>
    </row>
    <row r="62" spans="2:6" s="11" customFormat="1" ht="15.75">
      <c r="B62" s="62">
        <v>1</v>
      </c>
      <c r="C62" s="174">
        <v>25</v>
      </c>
      <c r="D62" s="174"/>
      <c r="E62" s="170" t="s">
        <v>152</v>
      </c>
      <c r="F62" s="171"/>
    </row>
    <row r="63" spans="2:8" s="11" customFormat="1" ht="15.75">
      <c r="B63" s="62">
        <v>2</v>
      </c>
      <c r="C63" s="174">
        <v>21</v>
      </c>
      <c r="D63" s="174"/>
      <c r="E63" s="172">
        <v>13</v>
      </c>
      <c r="F63" s="173"/>
      <c r="H63" s="49"/>
    </row>
    <row r="64" spans="2:6" s="11" customFormat="1" ht="16.5" thickBot="1">
      <c r="B64" s="63">
        <v>3</v>
      </c>
      <c r="C64" s="181">
        <v>17</v>
      </c>
      <c r="D64" s="181"/>
      <c r="E64" s="182">
        <v>9</v>
      </c>
      <c r="F64" s="183"/>
    </row>
    <row r="66" spans="1:2" s="11" customFormat="1" ht="15.75">
      <c r="A66" s="61" t="s">
        <v>157</v>
      </c>
      <c r="B66" s="61" t="s">
        <v>158</v>
      </c>
    </row>
    <row r="67" spans="1:6" s="11" customFormat="1" ht="19.5" thickBot="1">
      <c r="A67" s="61"/>
      <c r="F67" s="10" t="s">
        <v>123</v>
      </c>
    </row>
    <row r="68" spans="2:10" s="11" customFormat="1" ht="15.75">
      <c r="B68" s="43" t="s">
        <v>910</v>
      </c>
      <c r="C68" s="158" t="s">
        <v>150</v>
      </c>
      <c r="D68" s="158"/>
      <c r="E68" s="158" t="s">
        <v>151</v>
      </c>
      <c r="F68" s="159"/>
      <c r="H68" s="69"/>
      <c r="I68" s="69"/>
      <c r="J68" s="69"/>
    </row>
    <row r="69" spans="2:10" s="11" customFormat="1" ht="15.75">
      <c r="B69" s="62">
        <v>1</v>
      </c>
      <c r="C69" s="172">
        <v>4.4</v>
      </c>
      <c r="D69" s="172"/>
      <c r="E69" s="172">
        <v>2.4</v>
      </c>
      <c r="F69" s="173"/>
      <c r="H69" s="49"/>
      <c r="I69" s="69"/>
      <c r="J69" s="69"/>
    </row>
    <row r="70" spans="2:10" s="11" customFormat="1" ht="16.5" thickBot="1">
      <c r="B70" s="63">
        <v>2</v>
      </c>
      <c r="C70" s="182">
        <v>2.4</v>
      </c>
      <c r="D70" s="182"/>
      <c r="E70" s="182">
        <v>1</v>
      </c>
      <c r="F70" s="183"/>
      <c r="H70" s="69"/>
      <c r="I70" s="69"/>
      <c r="J70" s="69"/>
    </row>
    <row r="96" ht="16.5" thickBot="1"/>
    <row r="97" spans="1:5" ht="15.75">
      <c r="A97" s="43" t="s">
        <v>134</v>
      </c>
      <c r="B97" s="162" t="s">
        <v>136</v>
      </c>
      <c r="C97" s="162"/>
      <c r="D97" s="164"/>
      <c r="E97" s="70" t="s">
        <v>159</v>
      </c>
    </row>
    <row r="98" spans="1:5" ht="15.75">
      <c r="A98" s="71" t="s">
        <v>160</v>
      </c>
      <c r="B98" s="72" t="s">
        <v>161</v>
      </c>
      <c r="C98" s="46" t="s">
        <v>162</v>
      </c>
      <c r="D98" s="48" t="s">
        <v>163</v>
      </c>
      <c r="E98" s="70" t="s">
        <v>164</v>
      </c>
    </row>
    <row r="99" spans="1:4" ht="15.75">
      <c r="A99" s="50">
        <v>1</v>
      </c>
      <c r="B99" s="51">
        <v>333</v>
      </c>
      <c r="C99" s="51">
        <v>200</v>
      </c>
      <c r="D99" s="27">
        <v>120</v>
      </c>
    </row>
    <row r="100" spans="1:4" ht="15.75">
      <c r="A100" s="50">
        <v>2</v>
      </c>
      <c r="B100" s="51">
        <v>136</v>
      </c>
      <c r="C100" s="51">
        <v>80</v>
      </c>
      <c r="D100" s="27">
        <v>48</v>
      </c>
    </row>
    <row r="101" spans="1:4" ht="15.75">
      <c r="A101" s="50">
        <v>3</v>
      </c>
      <c r="B101" s="51">
        <v>104</v>
      </c>
      <c r="C101" s="51">
        <v>60</v>
      </c>
      <c r="D101" s="27">
        <v>36</v>
      </c>
    </row>
    <row r="102" spans="1:4" ht="15.75">
      <c r="A102" s="50">
        <v>4</v>
      </c>
      <c r="B102" s="51">
        <v>68</v>
      </c>
      <c r="C102" s="51">
        <v>40</v>
      </c>
      <c r="D102" s="27">
        <v>28</v>
      </c>
    </row>
    <row r="103" spans="1:4" ht="16.5" thickBot="1">
      <c r="A103" s="52">
        <v>5</v>
      </c>
      <c r="B103" s="73">
        <v>0</v>
      </c>
      <c r="C103" s="73">
        <v>0</v>
      </c>
      <c r="D103" s="74">
        <v>0</v>
      </c>
    </row>
  </sheetData>
  <mergeCells count="42">
    <mergeCell ref="B97:D97"/>
    <mergeCell ref="C63:D63"/>
    <mergeCell ref="E63:F63"/>
    <mergeCell ref="C64:D64"/>
    <mergeCell ref="E64:F64"/>
    <mergeCell ref="C70:D70"/>
    <mergeCell ref="E70:F70"/>
    <mergeCell ref="C68:D68"/>
    <mergeCell ref="E68:F68"/>
    <mergeCell ref="C69:D69"/>
    <mergeCell ref="A2:G2"/>
    <mergeCell ref="A3:G3"/>
    <mergeCell ref="C54:D54"/>
    <mergeCell ref="E54:F54"/>
    <mergeCell ref="C48:D48"/>
    <mergeCell ref="E48:F48"/>
    <mergeCell ref="C49:D49"/>
    <mergeCell ref="E49:F49"/>
    <mergeCell ref="B35:D35"/>
    <mergeCell ref="E35:G35"/>
    <mergeCell ref="E69:F69"/>
    <mergeCell ref="C61:D61"/>
    <mergeCell ref="E61:F61"/>
    <mergeCell ref="C62:D62"/>
    <mergeCell ref="E62:F62"/>
    <mergeCell ref="B59:H59"/>
    <mergeCell ref="C57:D57"/>
    <mergeCell ref="E57:F57"/>
    <mergeCell ref="C50:D50"/>
    <mergeCell ref="E50:F50"/>
    <mergeCell ref="C55:D55"/>
    <mergeCell ref="E55:F55"/>
    <mergeCell ref="C56:D56"/>
    <mergeCell ref="E56:F56"/>
    <mergeCell ref="B5:F5"/>
    <mergeCell ref="B14:F14"/>
    <mergeCell ref="C47:D47"/>
    <mergeCell ref="E47:F47"/>
    <mergeCell ref="B23:H23"/>
    <mergeCell ref="B25:D25"/>
    <mergeCell ref="E25:G25"/>
    <mergeCell ref="B33:G33"/>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625"/>
  <sheetViews>
    <sheetView workbookViewId="0" topLeftCell="A46">
      <selection activeCell="D194" sqref="D194"/>
    </sheetView>
  </sheetViews>
  <sheetFormatPr defaultColWidth="9.140625" defaultRowHeight="12.75"/>
  <cols>
    <col min="1" max="1" width="3.8515625" style="76" customWidth="1"/>
    <col min="2" max="2" width="77.7109375" style="0" customWidth="1"/>
    <col min="3" max="3" width="12.421875" style="76" customWidth="1"/>
    <col min="4" max="4" width="13.8515625" style="76" customWidth="1"/>
    <col min="5" max="5" width="12.140625" style="0" customWidth="1"/>
  </cols>
  <sheetData>
    <row r="1" spans="1:5" ht="12.75">
      <c r="A1" s="76" t="s">
        <v>165</v>
      </c>
      <c r="C1" s="80"/>
      <c r="D1" s="81"/>
      <c r="E1" s="75"/>
    </row>
    <row r="2" spans="1:5" ht="12.75">
      <c r="A2" s="184" t="s">
        <v>166</v>
      </c>
      <c r="B2" s="184"/>
      <c r="C2" s="184"/>
      <c r="D2" s="184"/>
      <c r="E2" s="184"/>
    </row>
    <row r="3" spans="1:5" ht="12.75">
      <c r="A3" s="185" t="s">
        <v>167</v>
      </c>
      <c r="B3" s="185"/>
      <c r="C3" s="185"/>
      <c r="D3" s="185"/>
      <c r="E3" s="185"/>
    </row>
    <row r="4" spans="1:5" ht="13.5" thickBot="1">
      <c r="A4" s="186" t="s">
        <v>168</v>
      </c>
      <c r="B4" s="186"/>
      <c r="C4" s="186"/>
      <c r="D4" s="186"/>
      <c r="E4" s="186"/>
    </row>
    <row r="5" spans="1:5" s="78" customFormat="1" ht="12.75">
      <c r="A5" s="82" t="s">
        <v>169</v>
      </c>
      <c r="B5" s="83" t="s">
        <v>170</v>
      </c>
      <c r="C5" s="83" t="s">
        <v>171</v>
      </c>
      <c r="D5" s="84" t="s">
        <v>172</v>
      </c>
      <c r="E5" s="85" t="s">
        <v>173</v>
      </c>
    </row>
    <row r="6" spans="1:5" ht="12.75">
      <c r="A6" s="86">
        <v>1</v>
      </c>
      <c r="B6" s="87" t="s">
        <v>174</v>
      </c>
      <c r="C6" s="88"/>
      <c r="D6" s="89"/>
      <c r="E6" s="90"/>
    </row>
    <row r="7" spans="1:5" ht="12.75">
      <c r="A7" s="86"/>
      <c r="B7" s="87" t="s">
        <v>175</v>
      </c>
      <c r="C7" s="88">
        <v>1</v>
      </c>
      <c r="D7" s="89">
        <v>0.9</v>
      </c>
      <c r="E7" s="90">
        <v>15120</v>
      </c>
    </row>
    <row r="8" spans="1:5" ht="12.75">
      <c r="A8" s="86"/>
      <c r="B8" s="87" t="s">
        <v>176</v>
      </c>
      <c r="C8" s="88">
        <v>1</v>
      </c>
      <c r="D8" s="89">
        <v>0.8</v>
      </c>
      <c r="E8" s="90">
        <v>13440</v>
      </c>
    </row>
    <row r="9" spans="1:5" ht="12.75">
      <c r="A9" s="86"/>
      <c r="B9" s="87" t="s">
        <v>177</v>
      </c>
      <c r="C9" s="88">
        <v>2</v>
      </c>
      <c r="D9" s="89">
        <v>1</v>
      </c>
      <c r="E9" s="90">
        <v>10400</v>
      </c>
    </row>
    <row r="10" spans="1:5" ht="12.75">
      <c r="A10" s="86">
        <v>2</v>
      </c>
      <c r="B10" s="87" t="s">
        <v>178</v>
      </c>
      <c r="C10" s="88">
        <v>2</v>
      </c>
      <c r="D10" s="89">
        <v>1.2</v>
      </c>
      <c r="E10" s="90">
        <v>12480</v>
      </c>
    </row>
    <row r="11" spans="1:5" ht="12.75">
      <c r="A11" s="86">
        <v>3</v>
      </c>
      <c r="B11" s="87" t="s">
        <v>179</v>
      </c>
      <c r="C11" s="88">
        <v>2</v>
      </c>
      <c r="D11" s="89">
        <v>1</v>
      </c>
      <c r="E11" s="90">
        <v>10400</v>
      </c>
    </row>
    <row r="12" spans="1:5" ht="12.75">
      <c r="A12" s="86">
        <v>4</v>
      </c>
      <c r="B12" s="87" t="s">
        <v>180</v>
      </c>
      <c r="C12" s="88">
        <v>4</v>
      </c>
      <c r="D12" s="89">
        <v>1.2</v>
      </c>
      <c r="E12" s="90">
        <v>4440</v>
      </c>
    </row>
    <row r="13" spans="1:5" ht="12.75">
      <c r="A13" s="86">
        <v>5</v>
      </c>
      <c r="B13" s="87" t="s">
        <v>181</v>
      </c>
      <c r="C13" s="88">
        <v>4</v>
      </c>
      <c r="D13" s="89">
        <v>0.8</v>
      </c>
      <c r="E13" s="90">
        <v>2960</v>
      </c>
    </row>
    <row r="14" spans="1:5" ht="12.75">
      <c r="A14" s="86">
        <v>6</v>
      </c>
      <c r="B14" s="87" t="s">
        <v>182</v>
      </c>
      <c r="C14" s="88">
        <v>4</v>
      </c>
      <c r="D14" s="89">
        <v>0.8</v>
      </c>
      <c r="E14" s="90">
        <v>2960</v>
      </c>
    </row>
    <row r="15" spans="1:5" ht="12.75">
      <c r="A15" s="86">
        <v>7</v>
      </c>
      <c r="B15" s="87" t="s">
        <v>183</v>
      </c>
      <c r="C15" s="88">
        <v>4</v>
      </c>
      <c r="D15" s="89">
        <v>0.8</v>
      </c>
      <c r="E15" s="90">
        <v>2960</v>
      </c>
    </row>
    <row r="16" spans="1:5" ht="12.75">
      <c r="A16" s="86">
        <v>8</v>
      </c>
      <c r="B16" s="87" t="s">
        <v>184</v>
      </c>
      <c r="C16" s="88">
        <v>4</v>
      </c>
      <c r="D16" s="89">
        <v>0.8</v>
      </c>
      <c r="E16" s="90">
        <v>2960</v>
      </c>
    </row>
    <row r="17" spans="1:5" ht="12.75">
      <c r="A17" s="86">
        <v>9</v>
      </c>
      <c r="B17" s="87" t="s">
        <v>185</v>
      </c>
      <c r="C17" s="88">
        <v>5</v>
      </c>
      <c r="D17" s="89">
        <v>0.7</v>
      </c>
      <c r="E17" s="90">
        <v>1960</v>
      </c>
    </row>
    <row r="18" spans="1:5" ht="12.75">
      <c r="A18" s="86">
        <v>10</v>
      </c>
      <c r="B18" s="87" t="s">
        <v>186</v>
      </c>
      <c r="C18" s="88">
        <v>5</v>
      </c>
      <c r="D18" s="89">
        <v>0.8</v>
      </c>
      <c r="E18" s="90">
        <v>2240</v>
      </c>
    </row>
    <row r="19" spans="1:5" ht="12.75">
      <c r="A19" s="86">
        <v>11</v>
      </c>
      <c r="B19" s="87" t="s">
        <v>187</v>
      </c>
      <c r="C19" s="88">
        <v>5</v>
      </c>
      <c r="D19" s="89">
        <v>0.7</v>
      </c>
      <c r="E19" s="90">
        <v>1960</v>
      </c>
    </row>
    <row r="20" spans="1:5" ht="12.75">
      <c r="A20" s="86">
        <v>12</v>
      </c>
      <c r="B20" s="87" t="s">
        <v>188</v>
      </c>
      <c r="C20" s="88">
        <v>5</v>
      </c>
      <c r="D20" s="89">
        <v>0.7</v>
      </c>
      <c r="E20" s="90">
        <v>1960</v>
      </c>
    </row>
    <row r="21" spans="1:5" ht="12.75">
      <c r="A21" s="86">
        <v>13</v>
      </c>
      <c r="B21" s="87" t="s">
        <v>189</v>
      </c>
      <c r="C21" s="88">
        <v>5</v>
      </c>
      <c r="D21" s="89">
        <v>0.6</v>
      </c>
      <c r="E21" s="90">
        <v>1680</v>
      </c>
    </row>
    <row r="22" spans="1:5" ht="12.75">
      <c r="A22" s="86">
        <v>14</v>
      </c>
      <c r="B22" s="87" t="s">
        <v>190</v>
      </c>
      <c r="C22" s="88">
        <v>5</v>
      </c>
      <c r="D22" s="89">
        <v>0.7</v>
      </c>
      <c r="E22" s="90">
        <v>1960</v>
      </c>
    </row>
    <row r="23" spans="1:5" ht="12.75">
      <c r="A23" s="86">
        <v>15</v>
      </c>
      <c r="B23" s="87" t="s">
        <v>191</v>
      </c>
      <c r="C23" s="88">
        <v>5</v>
      </c>
      <c r="D23" s="89">
        <v>0.6</v>
      </c>
      <c r="E23" s="90">
        <v>1680</v>
      </c>
    </row>
    <row r="24" spans="1:5" ht="12.75">
      <c r="A24" s="86">
        <v>16</v>
      </c>
      <c r="B24" s="87" t="s">
        <v>192</v>
      </c>
      <c r="C24" s="88">
        <v>5</v>
      </c>
      <c r="D24" s="89">
        <v>0.6</v>
      </c>
      <c r="E24" s="90">
        <v>1680</v>
      </c>
    </row>
    <row r="25" spans="1:5" ht="12.75">
      <c r="A25" s="86">
        <v>17</v>
      </c>
      <c r="B25" s="87" t="s">
        <v>193</v>
      </c>
      <c r="C25" s="88">
        <v>5</v>
      </c>
      <c r="D25" s="89">
        <v>0.7</v>
      </c>
      <c r="E25" s="90">
        <v>1960</v>
      </c>
    </row>
    <row r="26" spans="1:5" ht="12.75">
      <c r="A26" s="86">
        <v>18</v>
      </c>
      <c r="B26" s="87" t="s">
        <v>194</v>
      </c>
      <c r="C26" s="88">
        <v>5</v>
      </c>
      <c r="D26" s="89">
        <v>0.7</v>
      </c>
      <c r="E26" s="90">
        <v>1960</v>
      </c>
    </row>
    <row r="27" spans="1:5" ht="12.75">
      <c r="A27" s="86">
        <v>19</v>
      </c>
      <c r="B27" s="87" t="s">
        <v>195</v>
      </c>
      <c r="C27" s="88">
        <v>5</v>
      </c>
      <c r="D27" s="89">
        <v>0.7</v>
      </c>
      <c r="E27" s="90">
        <v>1960</v>
      </c>
    </row>
    <row r="28" spans="1:5" ht="12.75">
      <c r="A28" s="86">
        <v>20</v>
      </c>
      <c r="B28" s="87" t="s">
        <v>196</v>
      </c>
      <c r="C28" s="88">
        <v>5</v>
      </c>
      <c r="D28" s="89">
        <v>0.6</v>
      </c>
      <c r="E28" s="90">
        <v>1680</v>
      </c>
    </row>
    <row r="29" spans="1:5" ht="12.75">
      <c r="A29" s="86">
        <v>21</v>
      </c>
      <c r="B29" s="87" t="s">
        <v>197</v>
      </c>
      <c r="C29" s="88">
        <v>5</v>
      </c>
      <c r="D29" s="89">
        <v>0.6</v>
      </c>
      <c r="E29" s="90">
        <v>1680</v>
      </c>
    </row>
    <row r="30" spans="1:5" ht="12.75">
      <c r="A30" s="86">
        <v>22</v>
      </c>
      <c r="B30" s="87" t="s">
        <v>198</v>
      </c>
      <c r="C30" s="88">
        <v>5</v>
      </c>
      <c r="D30" s="89">
        <v>0.7</v>
      </c>
      <c r="E30" s="90">
        <v>1960</v>
      </c>
    </row>
    <row r="31" spans="1:5" ht="12.75">
      <c r="A31" s="86">
        <v>23</v>
      </c>
      <c r="B31" s="87" t="s">
        <v>199</v>
      </c>
      <c r="C31" s="88">
        <v>5</v>
      </c>
      <c r="D31" s="89">
        <v>0.6</v>
      </c>
      <c r="E31" s="90">
        <v>1680</v>
      </c>
    </row>
    <row r="32" spans="1:5" ht="12.75">
      <c r="A32" s="86">
        <v>24</v>
      </c>
      <c r="B32" s="87" t="s">
        <v>200</v>
      </c>
      <c r="C32" s="88">
        <v>5</v>
      </c>
      <c r="D32" s="89">
        <v>0.7</v>
      </c>
      <c r="E32" s="90">
        <v>1960</v>
      </c>
    </row>
    <row r="33" spans="1:5" ht="12.75">
      <c r="A33" s="86">
        <v>25</v>
      </c>
      <c r="B33" s="87" t="s">
        <v>201</v>
      </c>
      <c r="C33" s="88">
        <v>5</v>
      </c>
      <c r="D33" s="89">
        <v>0.6</v>
      </c>
      <c r="E33" s="90">
        <v>1680</v>
      </c>
    </row>
    <row r="34" spans="1:5" ht="12.75">
      <c r="A34" s="86">
        <v>26</v>
      </c>
      <c r="B34" s="87" t="s">
        <v>202</v>
      </c>
      <c r="C34" s="88">
        <v>5</v>
      </c>
      <c r="D34" s="89">
        <v>0.6</v>
      </c>
      <c r="E34" s="90">
        <v>1680</v>
      </c>
    </row>
    <row r="35" spans="1:5" ht="12.75">
      <c r="A35" s="86">
        <v>27</v>
      </c>
      <c r="B35" s="87" t="s">
        <v>203</v>
      </c>
      <c r="C35" s="88"/>
      <c r="D35" s="89"/>
      <c r="E35" s="90"/>
    </row>
    <row r="36" spans="1:5" ht="12.75">
      <c r="A36" s="86"/>
      <c r="B36" s="87" t="s">
        <v>204</v>
      </c>
      <c r="C36" s="88">
        <v>3</v>
      </c>
      <c r="D36" s="89">
        <v>1.2</v>
      </c>
      <c r="E36" s="90">
        <v>7440</v>
      </c>
    </row>
    <row r="37" spans="1:5" ht="12.75">
      <c r="A37" s="86"/>
      <c r="B37" s="87" t="s">
        <v>205</v>
      </c>
      <c r="C37" s="88">
        <v>3</v>
      </c>
      <c r="D37" s="89">
        <v>1</v>
      </c>
      <c r="E37" s="90">
        <v>6200</v>
      </c>
    </row>
    <row r="38" spans="1:5" ht="12.75">
      <c r="A38" s="86">
        <v>28</v>
      </c>
      <c r="B38" s="87" t="s">
        <v>206</v>
      </c>
      <c r="C38" s="88"/>
      <c r="D38" s="89"/>
      <c r="E38" s="90"/>
    </row>
    <row r="39" spans="1:5" ht="12.75">
      <c r="A39" s="86"/>
      <c r="B39" s="87" t="s">
        <v>207</v>
      </c>
      <c r="C39" s="88">
        <v>4</v>
      </c>
      <c r="D39" s="89">
        <v>1.1</v>
      </c>
      <c r="E39" s="90">
        <v>4070</v>
      </c>
    </row>
    <row r="40" spans="1:5" ht="12.75">
      <c r="A40" s="86"/>
      <c r="B40" s="87" t="s">
        <v>208</v>
      </c>
      <c r="C40" s="88">
        <v>5</v>
      </c>
      <c r="D40" s="89">
        <v>1</v>
      </c>
      <c r="E40" s="90">
        <v>2800</v>
      </c>
    </row>
    <row r="41" spans="1:5" ht="12.75">
      <c r="A41" s="86">
        <v>29</v>
      </c>
      <c r="B41" s="87" t="s">
        <v>209</v>
      </c>
      <c r="C41" s="88"/>
      <c r="D41" s="89"/>
      <c r="E41" s="90"/>
    </row>
    <row r="42" spans="1:5" ht="12.75">
      <c r="A42" s="86"/>
      <c r="B42" s="87" t="s">
        <v>210</v>
      </c>
      <c r="C42" s="88">
        <v>1</v>
      </c>
      <c r="D42" s="89">
        <v>0.8</v>
      </c>
      <c r="E42" s="90">
        <v>13440</v>
      </c>
    </row>
    <row r="43" spans="1:5" ht="12.75">
      <c r="A43" s="86"/>
      <c r="B43" s="87" t="s">
        <v>211</v>
      </c>
      <c r="C43" s="88">
        <v>1</v>
      </c>
      <c r="D43" s="89">
        <v>1</v>
      </c>
      <c r="E43" s="90">
        <v>16800</v>
      </c>
    </row>
    <row r="44" spans="1:5" ht="12.75">
      <c r="A44" s="86">
        <v>30</v>
      </c>
      <c r="B44" s="87" t="s">
        <v>212</v>
      </c>
      <c r="C44" s="88">
        <v>3</v>
      </c>
      <c r="D44" s="89">
        <v>0.8</v>
      </c>
      <c r="E44" s="90">
        <v>4960</v>
      </c>
    </row>
    <row r="45" spans="1:5" ht="12.75">
      <c r="A45" s="86">
        <v>31</v>
      </c>
      <c r="B45" s="87" t="s">
        <v>213</v>
      </c>
      <c r="C45" s="88">
        <v>4</v>
      </c>
      <c r="D45" s="89">
        <v>1.2</v>
      </c>
      <c r="E45" s="90">
        <v>4440</v>
      </c>
    </row>
    <row r="46" spans="1:5" ht="12.75">
      <c r="A46" s="86">
        <v>32</v>
      </c>
      <c r="B46" s="87" t="s">
        <v>214</v>
      </c>
      <c r="C46" s="91">
        <v>5</v>
      </c>
      <c r="D46" s="89">
        <v>1.1</v>
      </c>
      <c r="E46" s="90">
        <v>3080</v>
      </c>
    </row>
    <row r="47" spans="1:5" ht="12.75">
      <c r="A47" s="86">
        <v>33</v>
      </c>
      <c r="B47" s="87" t="s">
        <v>215</v>
      </c>
      <c r="C47" s="88">
        <v>5</v>
      </c>
      <c r="D47" s="89">
        <v>0.9</v>
      </c>
      <c r="E47" s="90">
        <v>2520</v>
      </c>
    </row>
    <row r="48" spans="1:5" ht="12.75">
      <c r="A48" s="86">
        <v>34</v>
      </c>
      <c r="B48" s="87" t="s">
        <v>216</v>
      </c>
      <c r="C48" s="88">
        <v>4</v>
      </c>
      <c r="D48" s="89">
        <v>0.9</v>
      </c>
      <c r="E48" s="90">
        <v>3330</v>
      </c>
    </row>
    <row r="49" spans="1:5" ht="12.75">
      <c r="A49" s="86">
        <v>35</v>
      </c>
      <c r="B49" s="87" t="s">
        <v>217</v>
      </c>
      <c r="C49" s="88">
        <v>3</v>
      </c>
      <c r="D49" s="89">
        <v>1</v>
      </c>
      <c r="E49" s="90">
        <v>6200</v>
      </c>
    </row>
    <row r="50" spans="1:5" ht="12.75">
      <c r="A50" s="86">
        <v>36</v>
      </c>
      <c r="B50" s="87" t="s">
        <v>218</v>
      </c>
      <c r="C50" s="91">
        <v>4</v>
      </c>
      <c r="D50" s="89">
        <v>0.8</v>
      </c>
      <c r="E50" s="90">
        <v>2960</v>
      </c>
    </row>
    <row r="51" spans="1:5" ht="12.75">
      <c r="A51" s="86">
        <v>37</v>
      </c>
      <c r="B51" s="87" t="s">
        <v>219</v>
      </c>
      <c r="C51" s="91">
        <v>5</v>
      </c>
      <c r="D51" s="89">
        <v>0.8</v>
      </c>
      <c r="E51" s="90">
        <v>2240</v>
      </c>
    </row>
    <row r="52" spans="1:5" ht="12.75">
      <c r="A52" s="86">
        <v>38</v>
      </c>
      <c r="B52" s="87" t="s">
        <v>220</v>
      </c>
      <c r="C52" s="91">
        <v>5</v>
      </c>
      <c r="D52" s="89">
        <v>0.8</v>
      </c>
      <c r="E52" s="90">
        <v>2240</v>
      </c>
    </row>
    <row r="53" spans="1:5" ht="12.75">
      <c r="A53" s="86">
        <v>39</v>
      </c>
      <c r="B53" s="87" t="s">
        <v>221</v>
      </c>
      <c r="C53" s="91">
        <v>5</v>
      </c>
      <c r="D53" s="89">
        <v>1</v>
      </c>
      <c r="E53" s="90">
        <v>2800</v>
      </c>
    </row>
    <row r="54" spans="1:5" ht="12.75">
      <c r="A54" s="86">
        <v>40</v>
      </c>
      <c r="B54" s="87" t="s">
        <v>222</v>
      </c>
      <c r="C54" s="88">
        <v>4</v>
      </c>
      <c r="D54" s="89">
        <v>1</v>
      </c>
      <c r="E54" s="90">
        <v>3700</v>
      </c>
    </row>
    <row r="55" spans="1:5" ht="12.75">
      <c r="A55" s="86">
        <v>41</v>
      </c>
      <c r="B55" s="87" t="s">
        <v>223</v>
      </c>
      <c r="C55" s="88">
        <v>5</v>
      </c>
      <c r="D55" s="89">
        <v>0.8</v>
      </c>
      <c r="E55" s="90">
        <v>2240</v>
      </c>
    </row>
    <row r="56" spans="1:5" ht="12.75">
      <c r="A56" s="86">
        <v>42</v>
      </c>
      <c r="B56" s="87" t="s">
        <v>224</v>
      </c>
      <c r="C56" s="88">
        <v>4</v>
      </c>
      <c r="D56" s="89">
        <v>1.2</v>
      </c>
      <c r="E56" s="90">
        <v>4440</v>
      </c>
    </row>
    <row r="57" spans="1:5" ht="12.75">
      <c r="A57" s="86">
        <v>43</v>
      </c>
      <c r="B57" s="87" t="s">
        <v>225</v>
      </c>
      <c r="C57" s="88">
        <v>5</v>
      </c>
      <c r="D57" s="89">
        <v>1</v>
      </c>
      <c r="E57" s="90">
        <v>2800</v>
      </c>
    </row>
    <row r="58" spans="1:5" ht="12.75">
      <c r="A58" s="86">
        <v>44</v>
      </c>
      <c r="B58" s="87" t="s">
        <v>226</v>
      </c>
      <c r="C58" s="88">
        <v>3</v>
      </c>
      <c r="D58" s="89">
        <v>1.2</v>
      </c>
      <c r="E58" s="90">
        <v>7440</v>
      </c>
    </row>
    <row r="59" spans="1:5" ht="12.75">
      <c r="A59" s="86">
        <v>45</v>
      </c>
      <c r="B59" s="87" t="s">
        <v>227</v>
      </c>
      <c r="C59" s="88">
        <v>5</v>
      </c>
      <c r="D59" s="89">
        <v>0.9</v>
      </c>
      <c r="E59" s="90">
        <v>2520</v>
      </c>
    </row>
    <row r="60" spans="1:5" ht="12.75">
      <c r="A60" s="86">
        <v>46</v>
      </c>
      <c r="B60" s="87" t="s">
        <v>228</v>
      </c>
      <c r="C60" s="91">
        <v>4</v>
      </c>
      <c r="D60" s="89">
        <v>0.8</v>
      </c>
      <c r="E60" s="90">
        <v>2960</v>
      </c>
    </row>
    <row r="61" spans="1:5" ht="12.75">
      <c r="A61" s="86">
        <v>47</v>
      </c>
      <c r="B61" s="87" t="s">
        <v>229</v>
      </c>
      <c r="C61" s="88">
        <v>5</v>
      </c>
      <c r="D61" s="89">
        <v>0.9</v>
      </c>
      <c r="E61" s="90">
        <v>2520</v>
      </c>
    </row>
    <row r="62" spans="1:5" ht="12.75">
      <c r="A62" s="86">
        <v>48</v>
      </c>
      <c r="B62" s="87" t="s">
        <v>230</v>
      </c>
      <c r="C62" s="91">
        <v>5</v>
      </c>
      <c r="D62" s="89">
        <v>1</v>
      </c>
      <c r="E62" s="90">
        <v>2800</v>
      </c>
    </row>
    <row r="63" spans="1:5" ht="12.75">
      <c r="A63" s="86">
        <v>49</v>
      </c>
      <c r="B63" s="87" t="s">
        <v>231</v>
      </c>
      <c r="C63" s="88">
        <v>2</v>
      </c>
      <c r="D63" s="89">
        <v>0.9</v>
      </c>
      <c r="E63" s="90">
        <v>9360</v>
      </c>
    </row>
    <row r="64" spans="1:5" ht="12.75">
      <c r="A64" s="86">
        <v>50</v>
      </c>
      <c r="B64" s="87" t="s">
        <v>232</v>
      </c>
      <c r="C64" s="88">
        <v>3</v>
      </c>
      <c r="D64" s="89">
        <v>0.8</v>
      </c>
      <c r="E64" s="90">
        <v>4960</v>
      </c>
    </row>
    <row r="65" spans="1:5" ht="12.75">
      <c r="A65" s="86">
        <v>51</v>
      </c>
      <c r="B65" s="87" t="s">
        <v>233</v>
      </c>
      <c r="C65" s="91">
        <v>5</v>
      </c>
      <c r="D65" s="89">
        <v>1</v>
      </c>
      <c r="E65" s="90">
        <v>2800</v>
      </c>
    </row>
    <row r="66" spans="1:5" ht="12.75">
      <c r="A66" s="86">
        <v>52</v>
      </c>
      <c r="B66" s="87" t="s">
        <v>234</v>
      </c>
      <c r="C66" s="88">
        <v>4</v>
      </c>
      <c r="D66" s="89">
        <v>1</v>
      </c>
      <c r="E66" s="90">
        <v>3700</v>
      </c>
    </row>
    <row r="67" spans="1:5" ht="12.75">
      <c r="A67" s="86">
        <v>53</v>
      </c>
      <c r="B67" s="87" t="s">
        <v>235</v>
      </c>
      <c r="C67" s="88">
        <v>4</v>
      </c>
      <c r="D67" s="89">
        <v>0.9</v>
      </c>
      <c r="E67" s="90">
        <v>3330</v>
      </c>
    </row>
    <row r="68" spans="1:5" ht="12.75">
      <c r="A68" s="86">
        <v>54</v>
      </c>
      <c r="B68" s="87" t="s">
        <v>236</v>
      </c>
      <c r="C68" s="88">
        <v>5</v>
      </c>
      <c r="D68" s="89">
        <v>0.8</v>
      </c>
      <c r="E68" s="90">
        <v>2240</v>
      </c>
    </row>
    <row r="69" spans="1:5" ht="12.75">
      <c r="A69" s="86">
        <v>55</v>
      </c>
      <c r="B69" s="87" t="s">
        <v>237</v>
      </c>
      <c r="C69" s="91">
        <v>5</v>
      </c>
      <c r="D69" s="89">
        <v>1</v>
      </c>
      <c r="E69" s="90">
        <v>2800</v>
      </c>
    </row>
    <row r="70" spans="1:5" ht="12.75">
      <c r="A70" s="86">
        <v>56</v>
      </c>
      <c r="B70" s="87" t="s">
        <v>238</v>
      </c>
      <c r="C70" s="88">
        <v>3</v>
      </c>
      <c r="D70" s="89">
        <v>1.2</v>
      </c>
      <c r="E70" s="90">
        <v>7440</v>
      </c>
    </row>
    <row r="71" spans="1:5" ht="12.75">
      <c r="A71" s="86">
        <v>57</v>
      </c>
      <c r="B71" s="87" t="s">
        <v>239</v>
      </c>
      <c r="C71" s="88">
        <v>3</v>
      </c>
      <c r="D71" s="89">
        <v>1.1</v>
      </c>
      <c r="E71" s="90">
        <v>6820</v>
      </c>
    </row>
    <row r="72" spans="1:5" ht="12.75">
      <c r="A72" s="86">
        <v>58</v>
      </c>
      <c r="B72" s="87" t="s">
        <v>240</v>
      </c>
      <c r="C72" s="88">
        <v>3</v>
      </c>
      <c r="D72" s="89">
        <v>1.1</v>
      </c>
      <c r="E72" s="90">
        <v>6820</v>
      </c>
    </row>
    <row r="73" spans="1:5" ht="12.75">
      <c r="A73" s="86">
        <v>59</v>
      </c>
      <c r="B73" s="87" t="s">
        <v>241</v>
      </c>
      <c r="C73" s="88">
        <v>3</v>
      </c>
      <c r="D73" s="89">
        <v>1.3</v>
      </c>
      <c r="E73" s="90">
        <v>8060</v>
      </c>
    </row>
    <row r="74" spans="1:5" ht="12.75">
      <c r="A74" s="86">
        <v>60</v>
      </c>
      <c r="B74" s="87" t="s">
        <v>242</v>
      </c>
      <c r="C74" s="88">
        <v>3</v>
      </c>
      <c r="D74" s="89">
        <v>1</v>
      </c>
      <c r="E74" s="90">
        <v>6200</v>
      </c>
    </row>
    <row r="75" spans="1:5" ht="12.75">
      <c r="A75" s="86">
        <v>61</v>
      </c>
      <c r="B75" s="87" t="s">
        <v>243</v>
      </c>
      <c r="C75" s="88">
        <v>4</v>
      </c>
      <c r="D75" s="89">
        <v>1</v>
      </c>
      <c r="E75" s="90">
        <v>3700</v>
      </c>
    </row>
    <row r="76" spans="1:5" ht="12.75">
      <c r="A76" s="86">
        <v>62</v>
      </c>
      <c r="B76" s="87" t="s">
        <v>244</v>
      </c>
      <c r="C76" s="88"/>
      <c r="D76" s="89"/>
      <c r="E76" s="90"/>
    </row>
    <row r="77" spans="1:5" ht="12.75">
      <c r="A77" s="86"/>
      <c r="B77" s="87" t="s">
        <v>245</v>
      </c>
      <c r="C77" s="88">
        <v>3</v>
      </c>
      <c r="D77" s="89">
        <v>0.8</v>
      </c>
      <c r="E77" s="90">
        <v>4960</v>
      </c>
    </row>
    <row r="78" spans="1:5" ht="12.75">
      <c r="A78" s="86"/>
      <c r="B78" s="87" t="s">
        <v>205</v>
      </c>
      <c r="C78" s="88">
        <v>4</v>
      </c>
      <c r="D78" s="89">
        <v>0.9</v>
      </c>
      <c r="E78" s="90">
        <v>3330</v>
      </c>
    </row>
    <row r="79" spans="1:5" ht="12.75">
      <c r="A79" s="86">
        <v>63</v>
      </c>
      <c r="B79" s="87" t="s">
        <v>246</v>
      </c>
      <c r="C79" s="88">
        <v>2</v>
      </c>
      <c r="D79" s="89">
        <v>0.9</v>
      </c>
      <c r="E79" s="90">
        <v>9360</v>
      </c>
    </row>
    <row r="80" spans="1:5" ht="12.75">
      <c r="A80" s="86">
        <v>64</v>
      </c>
      <c r="B80" s="87" t="s">
        <v>247</v>
      </c>
      <c r="C80" s="88">
        <v>5</v>
      </c>
      <c r="D80" s="89">
        <v>1</v>
      </c>
      <c r="E80" s="90">
        <v>2800</v>
      </c>
    </row>
    <row r="81" spans="1:5" ht="12.75">
      <c r="A81" s="86">
        <v>65</v>
      </c>
      <c r="B81" s="87" t="s">
        <v>248</v>
      </c>
      <c r="C81" s="88">
        <v>5</v>
      </c>
      <c r="D81" s="89">
        <v>0.8</v>
      </c>
      <c r="E81" s="90">
        <v>2240</v>
      </c>
    </row>
    <row r="82" spans="1:5" ht="12.75">
      <c r="A82" s="86">
        <v>66</v>
      </c>
      <c r="B82" s="87" t="s">
        <v>249</v>
      </c>
      <c r="C82" s="88">
        <v>4</v>
      </c>
      <c r="D82" s="89">
        <v>1.1</v>
      </c>
      <c r="E82" s="90">
        <v>4070</v>
      </c>
    </row>
    <row r="83" spans="1:5" ht="12.75">
      <c r="A83" s="86">
        <v>67</v>
      </c>
      <c r="B83" s="87" t="s">
        <v>250</v>
      </c>
      <c r="C83" s="91">
        <v>5</v>
      </c>
      <c r="D83" s="89">
        <v>1</v>
      </c>
      <c r="E83" s="90">
        <v>2800</v>
      </c>
    </row>
    <row r="84" spans="1:5" ht="12.75">
      <c r="A84" s="86">
        <v>68</v>
      </c>
      <c r="B84" s="87" t="s">
        <v>251</v>
      </c>
      <c r="C84" s="88">
        <v>4</v>
      </c>
      <c r="D84" s="89">
        <v>0.9</v>
      </c>
      <c r="E84" s="90">
        <v>3330</v>
      </c>
    </row>
    <row r="85" spans="1:5" ht="12.75">
      <c r="A85" s="86">
        <v>69</v>
      </c>
      <c r="B85" s="87" t="s">
        <v>252</v>
      </c>
      <c r="C85" s="91">
        <v>4</v>
      </c>
      <c r="D85" s="89">
        <v>0.9</v>
      </c>
      <c r="E85" s="90">
        <v>3330</v>
      </c>
    </row>
    <row r="86" spans="1:5" ht="12.75">
      <c r="A86" s="86">
        <v>70</v>
      </c>
      <c r="B86" s="87" t="s">
        <v>253</v>
      </c>
      <c r="C86" s="88">
        <v>5</v>
      </c>
      <c r="D86" s="89">
        <v>0.9</v>
      </c>
      <c r="E86" s="90">
        <v>2520</v>
      </c>
    </row>
    <row r="87" spans="1:5" ht="12.75">
      <c r="A87" s="86">
        <v>71</v>
      </c>
      <c r="B87" s="87" t="s">
        <v>254</v>
      </c>
      <c r="C87" s="88">
        <v>5</v>
      </c>
      <c r="D87" s="89">
        <v>1</v>
      </c>
      <c r="E87" s="90">
        <v>2800</v>
      </c>
    </row>
    <row r="88" spans="1:5" ht="12.75">
      <c r="A88" s="86">
        <v>72</v>
      </c>
      <c r="B88" s="87" t="s">
        <v>255</v>
      </c>
      <c r="C88" s="88">
        <v>2</v>
      </c>
      <c r="D88" s="89">
        <v>0.8</v>
      </c>
      <c r="E88" s="90">
        <v>8320</v>
      </c>
    </row>
    <row r="89" spans="1:5" ht="12.75">
      <c r="A89" s="86">
        <v>73</v>
      </c>
      <c r="B89" s="87" t="s">
        <v>256</v>
      </c>
      <c r="C89" s="88"/>
      <c r="D89" s="89"/>
      <c r="E89" s="90"/>
    </row>
    <row r="90" spans="1:5" ht="12.75">
      <c r="A90" s="86"/>
      <c r="B90" s="87" t="s">
        <v>257</v>
      </c>
      <c r="C90" s="88">
        <v>1</v>
      </c>
      <c r="D90" s="89">
        <v>1.1</v>
      </c>
      <c r="E90" s="90">
        <v>18480</v>
      </c>
    </row>
    <row r="91" spans="1:5" ht="12.75">
      <c r="A91" s="86"/>
      <c r="B91" s="87" t="s">
        <v>258</v>
      </c>
      <c r="C91" s="88">
        <v>1</v>
      </c>
      <c r="D91" s="89">
        <v>0.8</v>
      </c>
      <c r="E91" s="90">
        <v>13440</v>
      </c>
    </row>
    <row r="92" spans="1:5" ht="12.75">
      <c r="A92" s="86">
        <v>74</v>
      </c>
      <c r="B92" s="87" t="s">
        <v>259</v>
      </c>
      <c r="C92" s="88">
        <v>5</v>
      </c>
      <c r="D92" s="89">
        <v>0.8</v>
      </c>
      <c r="E92" s="90">
        <v>2240</v>
      </c>
    </row>
    <row r="93" spans="1:5" ht="12.75">
      <c r="A93" s="86">
        <v>75</v>
      </c>
      <c r="B93" s="87" t="s">
        <v>260</v>
      </c>
      <c r="C93" s="88">
        <v>3</v>
      </c>
      <c r="D93" s="89">
        <v>1</v>
      </c>
      <c r="E93" s="90">
        <v>6200</v>
      </c>
    </row>
    <row r="94" spans="1:5" ht="12.75">
      <c r="A94" s="86">
        <v>76</v>
      </c>
      <c r="B94" s="87" t="s">
        <v>261</v>
      </c>
      <c r="C94" s="88">
        <v>3</v>
      </c>
      <c r="D94" s="89">
        <v>0.8</v>
      </c>
      <c r="E94" s="90">
        <v>4960</v>
      </c>
    </row>
    <row r="95" spans="1:5" ht="12.75">
      <c r="A95" s="86">
        <v>77</v>
      </c>
      <c r="B95" s="87" t="s">
        <v>262</v>
      </c>
      <c r="C95" s="88">
        <v>5</v>
      </c>
      <c r="D95" s="89">
        <v>0.9</v>
      </c>
      <c r="E95" s="90">
        <v>2520</v>
      </c>
    </row>
    <row r="96" spans="1:5" ht="12.75">
      <c r="A96" s="86">
        <v>78</v>
      </c>
      <c r="B96" s="87" t="s">
        <v>263</v>
      </c>
      <c r="C96" s="91">
        <v>5</v>
      </c>
      <c r="D96" s="89">
        <v>0.8</v>
      </c>
      <c r="E96" s="90">
        <v>2240</v>
      </c>
    </row>
    <row r="97" spans="1:5" ht="12.75">
      <c r="A97" s="86">
        <v>79</v>
      </c>
      <c r="B97" s="87" t="s">
        <v>264</v>
      </c>
      <c r="C97" s="88">
        <v>5</v>
      </c>
      <c r="D97" s="89">
        <v>0.8</v>
      </c>
      <c r="E97" s="90">
        <v>2240</v>
      </c>
    </row>
    <row r="98" spans="1:5" ht="12.75">
      <c r="A98" s="86">
        <v>80</v>
      </c>
      <c r="B98" s="87" t="s">
        <v>265</v>
      </c>
      <c r="C98" s="91">
        <v>3</v>
      </c>
      <c r="D98" s="89">
        <v>0.8</v>
      </c>
      <c r="E98" s="90">
        <v>4960</v>
      </c>
    </row>
    <row r="99" spans="1:5" ht="12.75">
      <c r="A99" s="86">
        <v>81</v>
      </c>
      <c r="B99" s="87" t="s">
        <v>266</v>
      </c>
      <c r="C99" s="88">
        <v>2</v>
      </c>
      <c r="D99" s="89">
        <v>0.9</v>
      </c>
      <c r="E99" s="90">
        <v>9360</v>
      </c>
    </row>
    <row r="100" spans="1:5" ht="12.75">
      <c r="A100" s="86">
        <v>82</v>
      </c>
      <c r="B100" s="87" t="s">
        <v>267</v>
      </c>
      <c r="C100" s="88">
        <v>4</v>
      </c>
      <c r="D100" s="89">
        <v>1.2</v>
      </c>
      <c r="E100" s="90">
        <v>4440</v>
      </c>
    </row>
    <row r="101" spans="1:5" ht="12.75">
      <c r="A101" s="86">
        <v>83</v>
      </c>
      <c r="B101" s="87" t="s">
        <v>268</v>
      </c>
      <c r="C101" s="88">
        <v>4</v>
      </c>
      <c r="D101" s="89">
        <v>0.8</v>
      </c>
      <c r="E101" s="90">
        <v>2960</v>
      </c>
    </row>
    <row r="102" spans="1:5" ht="12.75">
      <c r="A102" s="86">
        <v>84</v>
      </c>
      <c r="B102" s="87" t="s">
        <v>269</v>
      </c>
      <c r="C102" s="91">
        <v>4</v>
      </c>
      <c r="D102" s="89">
        <v>1.5</v>
      </c>
      <c r="E102" s="90">
        <v>5550</v>
      </c>
    </row>
    <row r="103" spans="1:5" ht="12.75">
      <c r="A103" s="86">
        <v>85</v>
      </c>
      <c r="B103" s="87" t="s">
        <v>270</v>
      </c>
      <c r="C103" s="91">
        <v>4</v>
      </c>
      <c r="D103" s="89">
        <v>1</v>
      </c>
      <c r="E103" s="90">
        <v>3700</v>
      </c>
    </row>
    <row r="104" spans="1:5" ht="12.75">
      <c r="A104" s="86">
        <v>86</v>
      </c>
      <c r="B104" s="87" t="s">
        <v>271</v>
      </c>
      <c r="C104" s="88"/>
      <c r="D104" s="89"/>
      <c r="E104" s="90"/>
    </row>
    <row r="105" spans="1:5" ht="12.75">
      <c r="A105" s="86"/>
      <c r="B105" s="87" t="s">
        <v>272</v>
      </c>
      <c r="C105" s="88">
        <v>1</v>
      </c>
      <c r="D105" s="89">
        <v>1</v>
      </c>
      <c r="E105" s="90">
        <v>16800</v>
      </c>
    </row>
    <row r="106" spans="1:5" ht="12.75">
      <c r="A106" s="86"/>
      <c r="B106" s="87" t="s">
        <v>273</v>
      </c>
      <c r="C106" s="88">
        <v>1</v>
      </c>
      <c r="D106" s="89">
        <v>0.8</v>
      </c>
      <c r="E106" s="90">
        <v>13440</v>
      </c>
    </row>
    <row r="107" spans="1:5" ht="12.75">
      <c r="A107" s="86">
        <v>87</v>
      </c>
      <c r="B107" s="87" t="s">
        <v>274</v>
      </c>
      <c r="C107" s="88">
        <v>3</v>
      </c>
      <c r="D107" s="89">
        <v>0.8</v>
      </c>
      <c r="E107" s="90">
        <v>4960</v>
      </c>
    </row>
    <row r="108" spans="1:5" ht="12.75">
      <c r="A108" s="86">
        <v>88</v>
      </c>
      <c r="B108" s="87" t="s">
        <v>275</v>
      </c>
      <c r="C108" s="88">
        <v>5</v>
      </c>
      <c r="D108" s="89">
        <v>0.9</v>
      </c>
      <c r="E108" s="90">
        <v>2520</v>
      </c>
    </row>
    <row r="109" spans="1:5" ht="12.75">
      <c r="A109" s="86">
        <v>89</v>
      </c>
      <c r="B109" s="87" t="s">
        <v>276</v>
      </c>
      <c r="C109" s="88">
        <v>3</v>
      </c>
      <c r="D109" s="89">
        <v>0.8</v>
      </c>
      <c r="E109" s="90">
        <v>4960</v>
      </c>
    </row>
    <row r="110" spans="1:5" ht="12.75">
      <c r="A110" s="86">
        <v>90</v>
      </c>
      <c r="B110" s="87" t="s">
        <v>277</v>
      </c>
      <c r="C110" s="91">
        <v>5</v>
      </c>
      <c r="D110" s="89">
        <v>1</v>
      </c>
      <c r="E110" s="90">
        <v>2800</v>
      </c>
    </row>
    <row r="111" spans="1:5" ht="12.75">
      <c r="A111" s="86">
        <v>91</v>
      </c>
      <c r="B111" s="87" t="s">
        <v>278</v>
      </c>
      <c r="C111" s="88">
        <v>4</v>
      </c>
      <c r="D111" s="89">
        <v>0.8</v>
      </c>
      <c r="E111" s="90">
        <v>2960</v>
      </c>
    </row>
    <row r="112" spans="1:5" ht="12.75">
      <c r="A112" s="86">
        <v>92</v>
      </c>
      <c r="B112" s="87" t="s">
        <v>279</v>
      </c>
      <c r="C112" s="88">
        <v>5</v>
      </c>
      <c r="D112" s="89">
        <v>0.9</v>
      </c>
      <c r="E112" s="90">
        <v>2520</v>
      </c>
    </row>
    <row r="113" spans="1:5" ht="12.75">
      <c r="A113" s="86">
        <v>93</v>
      </c>
      <c r="B113" s="87" t="s">
        <v>280</v>
      </c>
      <c r="C113" s="88">
        <v>3</v>
      </c>
      <c r="D113" s="89">
        <v>1.2</v>
      </c>
      <c r="E113" s="90">
        <v>7440</v>
      </c>
    </row>
    <row r="114" spans="1:5" ht="12.75">
      <c r="A114" s="86">
        <v>94</v>
      </c>
      <c r="B114" s="87" t="s">
        <v>281</v>
      </c>
      <c r="C114" s="88">
        <v>3</v>
      </c>
      <c r="D114" s="89">
        <v>0.8</v>
      </c>
      <c r="E114" s="90">
        <v>4960</v>
      </c>
    </row>
    <row r="115" spans="1:5" ht="12.75">
      <c r="A115" s="86">
        <v>95</v>
      </c>
      <c r="B115" s="87" t="s">
        <v>282</v>
      </c>
      <c r="C115" s="88">
        <v>5</v>
      </c>
      <c r="D115" s="89">
        <v>1</v>
      </c>
      <c r="E115" s="90">
        <v>2800</v>
      </c>
    </row>
    <row r="116" spans="1:5" ht="12.75">
      <c r="A116" s="86">
        <v>96</v>
      </c>
      <c r="B116" s="87" t="s">
        <v>283</v>
      </c>
      <c r="C116" s="88">
        <v>5</v>
      </c>
      <c r="D116" s="89">
        <v>1</v>
      </c>
      <c r="E116" s="90">
        <v>2800</v>
      </c>
    </row>
    <row r="117" spans="1:5" ht="12.75">
      <c r="A117" s="86">
        <v>97</v>
      </c>
      <c r="B117" s="87" t="s">
        <v>284</v>
      </c>
      <c r="C117" s="88">
        <v>5</v>
      </c>
      <c r="D117" s="89">
        <v>0.8</v>
      </c>
      <c r="E117" s="90">
        <v>2240</v>
      </c>
    </row>
    <row r="118" spans="1:5" ht="12.75">
      <c r="A118" s="86">
        <v>98</v>
      </c>
      <c r="B118" s="87" t="s">
        <v>285</v>
      </c>
      <c r="C118" s="88">
        <v>5</v>
      </c>
      <c r="D118" s="89">
        <v>1</v>
      </c>
      <c r="E118" s="90">
        <v>2800</v>
      </c>
    </row>
    <row r="119" spans="1:5" ht="12.75">
      <c r="A119" s="86">
        <v>99</v>
      </c>
      <c r="B119" s="87" t="s">
        <v>286</v>
      </c>
      <c r="C119" s="88">
        <v>2</v>
      </c>
      <c r="D119" s="89">
        <v>0.8</v>
      </c>
      <c r="E119" s="90">
        <v>8320</v>
      </c>
    </row>
    <row r="120" spans="1:5" ht="12.75">
      <c r="A120" s="86">
        <v>100</v>
      </c>
      <c r="B120" s="87" t="s">
        <v>287</v>
      </c>
      <c r="C120" s="88">
        <v>4</v>
      </c>
      <c r="D120" s="89">
        <v>1</v>
      </c>
      <c r="E120" s="90">
        <v>3700</v>
      </c>
    </row>
    <row r="121" spans="1:5" ht="12.75">
      <c r="A121" s="86">
        <v>101</v>
      </c>
      <c r="B121" s="87" t="s">
        <v>288</v>
      </c>
      <c r="C121" s="91">
        <v>4</v>
      </c>
      <c r="D121" s="89">
        <v>0.8</v>
      </c>
      <c r="E121" s="90">
        <v>2960</v>
      </c>
    </row>
    <row r="122" spans="1:5" ht="12.75">
      <c r="A122" s="86">
        <v>102</v>
      </c>
      <c r="B122" s="87" t="s">
        <v>289</v>
      </c>
      <c r="C122" s="88">
        <v>5</v>
      </c>
      <c r="D122" s="89">
        <v>1</v>
      </c>
      <c r="E122" s="90">
        <v>2800</v>
      </c>
    </row>
    <row r="123" spans="1:5" ht="12.75">
      <c r="A123" s="86">
        <v>103</v>
      </c>
      <c r="B123" s="87" t="s">
        <v>290</v>
      </c>
      <c r="C123" s="88">
        <v>5</v>
      </c>
      <c r="D123" s="89">
        <v>1</v>
      </c>
      <c r="E123" s="90">
        <v>2800</v>
      </c>
    </row>
    <row r="124" spans="1:5" ht="12.75">
      <c r="A124" s="86">
        <v>104</v>
      </c>
      <c r="B124" s="87" t="s">
        <v>291</v>
      </c>
      <c r="C124" s="88">
        <v>1</v>
      </c>
      <c r="D124" s="89">
        <v>1.1</v>
      </c>
      <c r="E124" s="90">
        <v>18480</v>
      </c>
    </row>
    <row r="125" spans="1:5" ht="12.75">
      <c r="A125" s="86">
        <v>105</v>
      </c>
      <c r="B125" s="87" t="s">
        <v>292</v>
      </c>
      <c r="C125" s="88">
        <v>5</v>
      </c>
      <c r="D125" s="89">
        <v>1.1</v>
      </c>
      <c r="E125" s="90">
        <v>3080</v>
      </c>
    </row>
    <row r="126" spans="1:5" ht="12.75">
      <c r="A126" s="86">
        <v>106</v>
      </c>
      <c r="B126" s="87" t="s">
        <v>293</v>
      </c>
      <c r="C126" s="88">
        <v>5</v>
      </c>
      <c r="D126" s="89">
        <v>1</v>
      </c>
      <c r="E126" s="90">
        <v>2800</v>
      </c>
    </row>
    <row r="127" spans="1:5" ht="12.75">
      <c r="A127" s="86">
        <v>107</v>
      </c>
      <c r="B127" s="87" t="s">
        <v>294</v>
      </c>
      <c r="C127" s="88"/>
      <c r="D127" s="89"/>
      <c r="E127" s="90"/>
    </row>
    <row r="128" spans="1:5" ht="12.75">
      <c r="A128" s="86"/>
      <c r="B128" s="87" t="s">
        <v>295</v>
      </c>
      <c r="C128" s="88">
        <v>2</v>
      </c>
      <c r="D128" s="89">
        <v>0.9</v>
      </c>
      <c r="E128" s="90">
        <v>9360</v>
      </c>
    </row>
    <row r="129" spans="1:5" ht="12.75">
      <c r="A129" s="86"/>
      <c r="B129" s="87" t="s">
        <v>296</v>
      </c>
      <c r="C129" s="88">
        <v>2</v>
      </c>
      <c r="D129" s="89">
        <v>0.8</v>
      </c>
      <c r="E129" s="90">
        <v>8320</v>
      </c>
    </row>
    <row r="130" spans="1:5" ht="12.75">
      <c r="A130" s="86">
        <v>108</v>
      </c>
      <c r="B130" s="87" t="s">
        <v>297</v>
      </c>
      <c r="C130" s="88">
        <v>4</v>
      </c>
      <c r="D130" s="89">
        <v>1</v>
      </c>
      <c r="E130" s="90">
        <v>3700</v>
      </c>
    </row>
    <row r="131" spans="1:5" ht="12.75">
      <c r="A131" s="86">
        <v>109</v>
      </c>
      <c r="B131" s="87" t="s">
        <v>298</v>
      </c>
      <c r="C131" s="88">
        <v>5</v>
      </c>
      <c r="D131" s="89">
        <v>0.8</v>
      </c>
      <c r="E131" s="90">
        <v>2240</v>
      </c>
    </row>
    <row r="132" spans="1:5" ht="12.75">
      <c r="A132" s="86">
        <v>110</v>
      </c>
      <c r="B132" s="87" t="s">
        <v>299</v>
      </c>
      <c r="C132" s="88">
        <v>3</v>
      </c>
      <c r="D132" s="89">
        <v>1</v>
      </c>
      <c r="E132" s="90">
        <v>6200</v>
      </c>
    </row>
    <row r="133" spans="1:5" ht="12.75">
      <c r="A133" s="86">
        <v>111</v>
      </c>
      <c r="B133" s="87" t="s">
        <v>300</v>
      </c>
      <c r="C133" s="88"/>
      <c r="D133" s="89"/>
      <c r="E133" s="90"/>
    </row>
    <row r="134" spans="1:5" ht="12.75">
      <c r="A134" s="86"/>
      <c r="B134" s="87" t="s">
        <v>301</v>
      </c>
      <c r="C134" s="88">
        <v>1</v>
      </c>
      <c r="D134" s="89">
        <v>0.9</v>
      </c>
      <c r="E134" s="90">
        <v>15120</v>
      </c>
    </row>
    <row r="135" spans="1:5" ht="12.75">
      <c r="A135" s="86"/>
      <c r="B135" s="87" t="s">
        <v>302</v>
      </c>
      <c r="C135" s="88">
        <v>2</v>
      </c>
      <c r="D135" s="89">
        <v>1.2</v>
      </c>
      <c r="E135" s="90">
        <v>12480</v>
      </c>
    </row>
    <row r="136" spans="1:5" ht="12.75">
      <c r="A136" s="86"/>
      <c r="B136" s="87" t="s">
        <v>303</v>
      </c>
      <c r="C136" s="88">
        <v>3</v>
      </c>
      <c r="D136" s="89">
        <v>1</v>
      </c>
      <c r="E136" s="90">
        <v>6200</v>
      </c>
    </row>
    <row r="137" spans="1:5" ht="12.75">
      <c r="A137" s="86"/>
      <c r="B137" s="87" t="s">
        <v>304</v>
      </c>
      <c r="C137" s="88">
        <v>4</v>
      </c>
      <c r="D137" s="89">
        <v>0.9</v>
      </c>
      <c r="E137" s="90">
        <v>3330</v>
      </c>
    </row>
    <row r="138" spans="1:5" ht="12.75">
      <c r="A138" s="86"/>
      <c r="B138" s="87" t="s">
        <v>305</v>
      </c>
      <c r="C138" s="88">
        <v>5</v>
      </c>
      <c r="D138" s="89">
        <v>0.8</v>
      </c>
      <c r="E138" s="90">
        <v>2240</v>
      </c>
    </row>
    <row r="139" spans="1:5" ht="12.75">
      <c r="A139" s="86">
        <v>112</v>
      </c>
      <c r="B139" s="87" t="s">
        <v>306</v>
      </c>
      <c r="C139" s="88"/>
      <c r="D139" s="89"/>
      <c r="E139" s="90"/>
    </row>
    <row r="140" spans="1:5" ht="12.75">
      <c r="A140" s="86"/>
      <c r="B140" s="87" t="s">
        <v>307</v>
      </c>
      <c r="C140" s="88">
        <v>4</v>
      </c>
      <c r="D140" s="89">
        <v>1</v>
      </c>
      <c r="E140" s="90">
        <v>3700</v>
      </c>
    </row>
    <row r="141" spans="1:5" ht="12.75">
      <c r="A141" s="86"/>
      <c r="B141" s="87" t="s">
        <v>205</v>
      </c>
      <c r="C141" s="88">
        <v>5</v>
      </c>
      <c r="D141" s="89">
        <v>1</v>
      </c>
      <c r="E141" s="90">
        <v>2800</v>
      </c>
    </row>
    <row r="142" spans="1:5" ht="12.75">
      <c r="A142" s="86">
        <v>113</v>
      </c>
      <c r="B142" s="87" t="s">
        <v>308</v>
      </c>
      <c r="C142" s="88">
        <v>1</v>
      </c>
      <c r="D142" s="89">
        <v>1.2</v>
      </c>
      <c r="E142" s="90">
        <v>20160</v>
      </c>
    </row>
    <row r="143" spans="1:5" ht="12.75">
      <c r="A143" s="86">
        <v>114</v>
      </c>
      <c r="B143" s="87" t="s">
        <v>309</v>
      </c>
      <c r="C143" s="88">
        <v>5</v>
      </c>
      <c r="D143" s="89">
        <v>1.2</v>
      </c>
      <c r="E143" s="90">
        <v>3360</v>
      </c>
    </row>
    <row r="144" spans="1:5" ht="12.75">
      <c r="A144" s="86">
        <v>115</v>
      </c>
      <c r="B144" s="87" t="s">
        <v>310</v>
      </c>
      <c r="C144" s="88"/>
      <c r="D144" s="89"/>
      <c r="E144" s="90"/>
    </row>
    <row r="145" spans="1:5" ht="12.75">
      <c r="A145" s="86"/>
      <c r="B145" s="87" t="s">
        <v>311</v>
      </c>
      <c r="C145" s="88">
        <v>4</v>
      </c>
      <c r="D145" s="89">
        <v>0.9</v>
      </c>
      <c r="E145" s="90">
        <v>3330</v>
      </c>
    </row>
    <row r="146" spans="1:5" ht="12.75">
      <c r="A146" s="86"/>
      <c r="B146" s="87" t="s">
        <v>205</v>
      </c>
      <c r="C146" s="88">
        <v>4</v>
      </c>
      <c r="D146" s="89">
        <v>0.8</v>
      </c>
      <c r="E146" s="90">
        <v>2960</v>
      </c>
    </row>
    <row r="147" spans="1:5" ht="12.75">
      <c r="A147" s="86">
        <v>116</v>
      </c>
      <c r="B147" s="87" t="s">
        <v>312</v>
      </c>
      <c r="C147" s="88">
        <v>4</v>
      </c>
      <c r="D147" s="89">
        <v>1.1</v>
      </c>
      <c r="E147" s="90">
        <v>4070</v>
      </c>
    </row>
    <row r="148" spans="1:5" ht="12.75">
      <c r="A148" s="86">
        <v>117</v>
      </c>
      <c r="B148" s="87" t="s">
        <v>313</v>
      </c>
      <c r="C148" s="91">
        <v>5</v>
      </c>
      <c r="D148" s="89">
        <v>0.8</v>
      </c>
      <c r="E148" s="90">
        <v>2240</v>
      </c>
    </row>
    <row r="149" spans="1:5" ht="12.75">
      <c r="A149" s="86">
        <v>118</v>
      </c>
      <c r="B149" s="87" t="s">
        <v>314</v>
      </c>
      <c r="C149" s="91">
        <v>5</v>
      </c>
      <c r="D149" s="89">
        <v>0.9</v>
      </c>
      <c r="E149" s="90">
        <v>2520</v>
      </c>
    </row>
    <row r="150" spans="1:5" ht="12.75">
      <c r="A150" s="86">
        <v>119</v>
      </c>
      <c r="B150" s="87" t="s">
        <v>315</v>
      </c>
      <c r="C150" s="91">
        <v>5</v>
      </c>
      <c r="D150" s="89">
        <v>1.1</v>
      </c>
      <c r="E150" s="90">
        <v>3080</v>
      </c>
    </row>
    <row r="151" spans="1:5" ht="12.75">
      <c r="A151" s="86">
        <v>120</v>
      </c>
      <c r="B151" s="87" t="s">
        <v>316</v>
      </c>
      <c r="C151" s="88"/>
      <c r="D151" s="89"/>
      <c r="E151" s="90"/>
    </row>
    <row r="152" spans="1:5" ht="12.75">
      <c r="A152" s="86"/>
      <c r="B152" s="87" t="s">
        <v>317</v>
      </c>
      <c r="C152" s="88">
        <v>1</v>
      </c>
      <c r="D152" s="89">
        <v>1.4</v>
      </c>
      <c r="E152" s="90">
        <v>23520</v>
      </c>
    </row>
    <row r="153" spans="1:5" ht="12.75">
      <c r="A153" s="86"/>
      <c r="B153" s="87" t="s">
        <v>318</v>
      </c>
      <c r="C153" s="88">
        <v>2</v>
      </c>
      <c r="D153" s="89">
        <v>1.1</v>
      </c>
      <c r="E153" s="90">
        <v>11440</v>
      </c>
    </row>
    <row r="154" spans="1:5" ht="12.75">
      <c r="A154" s="86">
        <v>121</v>
      </c>
      <c r="B154" s="87" t="s">
        <v>319</v>
      </c>
      <c r="C154" s="88">
        <v>4</v>
      </c>
      <c r="D154" s="89">
        <v>0.9</v>
      </c>
      <c r="E154" s="90">
        <v>3330</v>
      </c>
    </row>
    <row r="155" spans="1:5" ht="12.75">
      <c r="A155" s="86">
        <v>122</v>
      </c>
      <c r="B155" s="87" t="s">
        <v>320</v>
      </c>
      <c r="C155" s="88">
        <v>2</v>
      </c>
      <c r="D155" s="89">
        <v>1.1</v>
      </c>
      <c r="E155" s="90">
        <v>11440</v>
      </c>
    </row>
    <row r="156" spans="1:5" ht="12.75">
      <c r="A156" s="86">
        <v>123</v>
      </c>
      <c r="B156" s="87" t="s">
        <v>321</v>
      </c>
      <c r="C156" s="91">
        <v>5</v>
      </c>
      <c r="D156" s="89">
        <v>0.9</v>
      </c>
      <c r="E156" s="90">
        <v>2520</v>
      </c>
    </row>
    <row r="157" spans="1:5" ht="12.75">
      <c r="A157" s="86">
        <v>124</v>
      </c>
      <c r="B157" s="87" t="s">
        <v>322</v>
      </c>
      <c r="C157" s="91">
        <v>5</v>
      </c>
      <c r="D157" s="89">
        <v>1</v>
      </c>
      <c r="E157" s="90">
        <v>2800</v>
      </c>
    </row>
    <row r="158" spans="1:5" ht="12.75">
      <c r="A158" s="86">
        <v>125</v>
      </c>
      <c r="B158" s="87" t="s">
        <v>323</v>
      </c>
      <c r="C158" s="88">
        <v>4</v>
      </c>
      <c r="D158" s="89">
        <v>0.9</v>
      </c>
      <c r="E158" s="90">
        <v>3330</v>
      </c>
    </row>
    <row r="159" spans="1:5" ht="12.75">
      <c r="A159" s="86">
        <v>126</v>
      </c>
      <c r="B159" s="87" t="s">
        <v>324</v>
      </c>
      <c r="C159" s="88">
        <v>4</v>
      </c>
      <c r="D159" s="89">
        <v>1</v>
      </c>
      <c r="E159" s="90">
        <v>3700</v>
      </c>
    </row>
    <row r="160" spans="1:5" ht="12.75">
      <c r="A160" s="86">
        <v>127</v>
      </c>
      <c r="B160" s="87" t="s">
        <v>325</v>
      </c>
      <c r="C160" s="88">
        <v>4</v>
      </c>
      <c r="D160" s="89">
        <v>1</v>
      </c>
      <c r="E160" s="90">
        <v>3700</v>
      </c>
    </row>
    <row r="161" spans="1:5" ht="12.75">
      <c r="A161" s="86">
        <v>128</v>
      </c>
      <c r="B161" s="87" t="s">
        <v>326</v>
      </c>
      <c r="C161" s="88">
        <v>2</v>
      </c>
      <c r="D161" s="89">
        <v>1.1</v>
      </c>
      <c r="E161" s="90">
        <v>11440</v>
      </c>
    </row>
    <row r="162" spans="1:5" ht="12.75">
      <c r="A162" s="86">
        <v>129</v>
      </c>
      <c r="B162" s="87" t="s">
        <v>327</v>
      </c>
      <c r="C162" s="91">
        <v>5</v>
      </c>
      <c r="D162" s="89">
        <v>1</v>
      </c>
      <c r="E162" s="90">
        <v>2800</v>
      </c>
    </row>
    <row r="163" spans="1:5" ht="12.75">
      <c r="A163" s="86">
        <v>130</v>
      </c>
      <c r="B163" s="87" t="s">
        <v>328</v>
      </c>
      <c r="C163" s="91">
        <v>4</v>
      </c>
      <c r="D163" s="89">
        <v>1.3</v>
      </c>
      <c r="E163" s="90">
        <v>4810</v>
      </c>
    </row>
    <row r="164" spans="1:5" ht="12.75">
      <c r="A164" s="86">
        <v>131</v>
      </c>
      <c r="B164" s="87" t="s">
        <v>329</v>
      </c>
      <c r="C164" s="91">
        <v>4</v>
      </c>
      <c r="D164" s="89">
        <v>0.9</v>
      </c>
      <c r="E164" s="90">
        <v>3330</v>
      </c>
    </row>
    <row r="165" spans="1:5" ht="12.75">
      <c r="A165" s="86">
        <v>132</v>
      </c>
      <c r="B165" s="87" t="s">
        <v>330</v>
      </c>
      <c r="C165" s="91">
        <v>5</v>
      </c>
      <c r="D165" s="89">
        <v>1</v>
      </c>
      <c r="E165" s="90">
        <v>2800</v>
      </c>
    </row>
    <row r="166" spans="1:5" ht="12.75">
      <c r="A166" s="86">
        <v>133</v>
      </c>
      <c r="B166" s="87" t="s">
        <v>331</v>
      </c>
      <c r="C166" s="91">
        <v>4</v>
      </c>
      <c r="D166" s="89">
        <v>1</v>
      </c>
      <c r="E166" s="90">
        <v>3700</v>
      </c>
    </row>
    <row r="167" spans="1:5" ht="12.75">
      <c r="A167" s="86">
        <v>134</v>
      </c>
      <c r="B167" s="87" t="s">
        <v>332</v>
      </c>
      <c r="C167" s="91">
        <v>5</v>
      </c>
      <c r="D167" s="89">
        <v>1.1</v>
      </c>
      <c r="E167" s="90">
        <v>3080</v>
      </c>
    </row>
    <row r="168" spans="1:5" ht="12.75">
      <c r="A168" s="86">
        <v>135</v>
      </c>
      <c r="B168" s="87" t="s">
        <v>333</v>
      </c>
      <c r="C168" s="88">
        <v>5</v>
      </c>
      <c r="D168" s="89">
        <v>0.9</v>
      </c>
      <c r="E168" s="90">
        <v>2520</v>
      </c>
    </row>
    <row r="169" spans="1:5" ht="12.75">
      <c r="A169" s="86">
        <v>136</v>
      </c>
      <c r="B169" s="87" t="s">
        <v>334</v>
      </c>
      <c r="C169" s="91">
        <v>4</v>
      </c>
      <c r="D169" s="89">
        <v>1</v>
      </c>
      <c r="E169" s="90">
        <v>3700</v>
      </c>
    </row>
    <row r="170" spans="1:5" ht="12.75">
      <c r="A170" s="86">
        <v>137</v>
      </c>
      <c r="B170" s="87" t="s">
        <v>335</v>
      </c>
      <c r="C170" s="91">
        <v>4</v>
      </c>
      <c r="D170" s="89">
        <v>1</v>
      </c>
      <c r="E170" s="90">
        <v>3700</v>
      </c>
    </row>
    <row r="171" spans="1:5" ht="12.75">
      <c r="A171" s="86">
        <v>138</v>
      </c>
      <c r="B171" s="87" t="s">
        <v>336</v>
      </c>
      <c r="C171" s="88">
        <v>5</v>
      </c>
      <c r="D171" s="89">
        <v>1</v>
      </c>
      <c r="E171" s="90">
        <v>2800</v>
      </c>
    </row>
    <row r="172" spans="1:5" ht="12.75">
      <c r="A172" s="86">
        <v>139</v>
      </c>
      <c r="B172" s="87" t="s">
        <v>337</v>
      </c>
      <c r="C172" s="91">
        <v>4</v>
      </c>
      <c r="D172" s="89">
        <v>1</v>
      </c>
      <c r="E172" s="90">
        <v>3700</v>
      </c>
    </row>
    <row r="173" spans="1:5" ht="12.75">
      <c r="A173" s="86">
        <v>140</v>
      </c>
      <c r="B173" s="87" t="s">
        <v>338</v>
      </c>
      <c r="C173" s="88">
        <v>3</v>
      </c>
      <c r="D173" s="89">
        <v>1.1</v>
      </c>
      <c r="E173" s="90">
        <v>6820</v>
      </c>
    </row>
    <row r="174" spans="1:5" ht="12.75">
      <c r="A174" s="86">
        <v>141</v>
      </c>
      <c r="B174" s="87" t="s">
        <v>339</v>
      </c>
      <c r="C174" s="88">
        <v>4</v>
      </c>
      <c r="D174" s="89">
        <v>1</v>
      </c>
      <c r="E174" s="90">
        <v>3700</v>
      </c>
    </row>
    <row r="175" spans="1:5" ht="12.75">
      <c r="A175" s="86">
        <v>142</v>
      </c>
      <c r="B175" s="87" t="s">
        <v>340</v>
      </c>
      <c r="C175" s="88">
        <v>1</v>
      </c>
      <c r="D175" s="89">
        <v>1.5</v>
      </c>
      <c r="E175" s="90">
        <v>25200</v>
      </c>
    </row>
    <row r="176" spans="1:5" ht="12.75">
      <c r="A176" s="86">
        <v>143</v>
      </c>
      <c r="B176" s="87" t="s">
        <v>341</v>
      </c>
      <c r="C176" s="88">
        <v>4</v>
      </c>
      <c r="D176" s="89">
        <v>1</v>
      </c>
      <c r="E176" s="90">
        <v>3700</v>
      </c>
    </row>
    <row r="177" spans="1:5" ht="12.75">
      <c r="A177" s="86">
        <v>144</v>
      </c>
      <c r="B177" s="87" t="s">
        <v>342</v>
      </c>
      <c r="C177" s="88">
        <v>5</v>
      </c>
      <c r="D177" s="89">
        <v>1</v>
      </c>
      <c r="E177" s="90">
        <v>2800</v>
      </c>
    </row>
    <row r="178" spans="1:5" ht="12.75">
      <c r="A178" s="86">
        <v>145</v>
      </c>
      <c r="B178" s="87" t="s">
        <v>343</v>
      </c>
      <c r="C178" s="88"/>
      <c r="D178" s="89"/>
      <c r="E178" s="90"/>
    </row>
    <row r="179" spans="1:5" ht="12.75">
      <c r="A179" s="86"/>
      <c r="B179" s="87" t="s">
        <v>344</v>
      </c>
      <c r="C179" s="88">
        <v>4</v>
      </c>
      <c r="D179" s="89">
        <v>1.5</v>
      </c>
      <c r="E179" s="90">
        <v>5550</v>
      </c>
    </row>
    <row r="180" spans="1:5" ht="12.75">
      <c r="A180" s="86"/>
      <c r="B180" s="87" t="s">
        <v>345</v>
      </c>
      <c r="C180" s="88">
        <v>4</v>
      </c>
      <c r="D180" s="89">
        <v>1.2</v>
      </c>
      <c r="E180" s="90">
        <v>4440</v>
      </c>
    </row>
    <row r="181" spans="1:5" ht="12.75">
      <c r="A181" s="86">
        <v>146</v>
      </c>
      <c r="B181" s="87" t="s">
        <v>346</v>
      </c>
      <c r="C181" s="88">
        <v>3</v>
      </c>
      <c r="D181" s="89">
        <v>0.8</v>
      </c>
      <c r="E181" s="90">
        <v>4960</v>
      </c>
    </row>
    <row r="182" spans="1:5" ht="12.75">
      <c r="A182" s="86">
        <v>147</v>
      </c>
      <c r="B182" s="87" t="s">
        <v>347</v>
      </c>
      <c r="C182" s="88"/>
      <c r="D182" s="89"/>
      <c r="E182" s="90"/>
    </row>
    <row r="183" spans="1:5" ht="12.75">
      <c r="A183" s="86"/>
      <c r="B183" s="87" t="s">
        <v>348</v>
      </c>
      <c r="C183" s="88">
        <v>3</v>
      </c>
      <c r="D183" s="89">
        <v>1.3</v>
      </c>
      <c r="E183" s="90">
        <v>8060</v>
      </c>
    </row>
    <row r="184" spans="1:5" ht="12.75">
      <c r="A184" s="86"/>
      <c r="B184" s="87" t="s">
        <v>349</v>
      </c>
      <c r="C184" s="88">
        <v>3</v>
      </c>
      <c r="D184" s="89">
        <v>1</v>
      </c>
      <c r="E184" s="90">
        <v>6200</v>
      </c>
    </row>
    <row r="185" spans="1:5" ht="12.75">
      <c r="A185" s="86">
        <v>148</v>
      </c>
      <c r="B185" s="87" t="s">
        <v>350</v>
      </c>
      <c r="C185" s="88">
        <v>4</v>
      </c>
      <c r="D185" s="89">
        <v>0.9</v>
      </c>
      <c r="E185" s="90">
        <v>3330</v>
      </c>
    </row>
    <row r="186" spans="1:5" ht="12.75">
      <c r="A186" s="86">
        <v>149</v>
      </c>
      <c r="B186" s="87" t="s">
        <v>351</v>
      </c>
      <c r="C186" s="88">
        <v>3</v>
      </c>
      <c r="D186" s="89">
        <v>0.8</v>
      </c>
      <c r="E186" s="90">
        <v>4960</v>
      </c>
    </row>
    <row r="187" spans="1:5" ht="12.75">
      <c r="A187" s="86">
        <v>150</v>
      </c>
      <c r="B187" s="87" t="s">
        <v>352</v>
      </c>
      <c r="C187" s="88">
        <v>4</v>
      </c>
      <c r="D187" s="89">
        <v>1.1</v>
      </c>
      <c r="E187" s="90">
        <v>4070</v>
      </c>
    </row>
    <row r="188" spans="1:5" ht="12.75">
      <c r="A188" s="86">
        <v>151</v>
      </c>
      <c r="B188" s="87" t="s">
        <v>353</v>
      </c>
      <c r="C188" s="91">
        <v>5</v>
      </c>
      <c r="D188" s="89">
        <v>0.7</v>
      </c>
      <c r="E188" s="90">
        <v>1960</v>
      </c>
    </row>
    <row r="189" spans="1:5" ht="12.75">
      <c r="A189" s="86">
        <v>152</v>
      </c>
      <c r="B189" s="87" t="s">
        <v>354</v>
      </c>
      <c r="C189" s="88">
        <v>5</v>
      </c>
      <c r="D189" s="89">
        <v>1</v>
      </c>
      <c r="E189" s="90">
        <v>2800</v>
      </c>
    </row>
    <row r="190" spans="1:5" ht="12.75">
      <c r="A190" s="86">
        <v>153</v>
      </c>
      <c r="B190" s="87" t="s">
        <v>355</v>
      </c>
      <c r="C190" s="88">
        <v>5</v>
      </c>
      <c r="D190" s="89">
        <v>0.8</v>
      </c>
      <c r="E190" s="90">
        <v>2240</v>
      </c>
    </row>
    <row r="191" spans="1:5" ht="12.75">
      <c r="A191" s="86">
        <v>154</v>
      </c>
      <c r="B191" s="87" t="s">
        <v>356</v>
      </c>
      <c r="C191" s="88">
        <v>4</v>
      </c>
      <c r="D191" s="89">
        <v>0.9</v>
      </c>
      <c r="E191" s="90">
        <v>3330</v>
      </c>
    </row>
    <row r="192" spans="1:5" ht="12.75">
      <c r="A192" s="86">
        <v>155</v>
      </c>
      <c r="B192" s="87" t="s">
        <v>357</v>
      </c>
      <c r="C192" s="88">
        <v>4</v>
      </c>
      <c r="D192" s="89">
        <v>0.9</v>
      </c>
      <c r="E192" s="90">
        <v>3330</v>
      </c>
    </row>
    <row r="193" spans="1:5" ht="12.75">
      <c r="A193" s="86">
        <v>156</v>
      </c>
      <c r="B193" s="87" t="s">
        <v>358</v>
      </c>
      <c r="C193" s="88">
        <v>4</v>
      </c>
      <c r="D193" s="89">
        <v>0.9</v>
      </c>
      <c r="E193" s="90">
        <v>3330</v>
      </c>
    </row>
    <row r="194" spans="1:5" ht="12.75">
      <c r="A194" s="86">
        <v>157</v>
      </c>
      <c r="B194" s="87" t="s">
        <v>359</v>
      </c>
      <c r="C194" s="88">
        <v>1</v>
      </c>
      <c r="D194" s="89">
        <v>1.5</v>
      </c>
      <c r="E194" s="90">
        <v>25200</v>
      </c>
    </row>
    <row r="195" spans="1:5" ht="12.75">
      <c r="A195" s="86">
        <v>158</v>
      </c>
      <c r="B195" s="87" t="s">
        <v>360</v>
      </c>
      <c r="C195" s="88">
        <v>5</v>
      </c>
      <c r="D195" s="89">
        <v>1</v>
      </c>
      <c r="E195" s="90">
        <v>2800</v>
      </c>
    </row>
    <row r="196" spans="1:5" ht="12.75">
      <c r="A196" s="86">
        <v>159</v>
      </c>
      <c r="B196" s="87" t="s">
        <v>361</v>
      </c>
      <c r="C196" s="88">
        <v>4</v>
      </c>
      <c r="D196" s="89">
        <v>1</v>
      </c>
      <c r="E196" s="90">
        <v>3700</v>
      </c>
    </row>
    <row r="197" spans="1:5" ht="12.75">
      <c r="A197" s="86">
        <v>160</v>
      </c>
      <c r="B197" s="87" t="s">
        <v>362</v>
      </c>
      <c r="C197" s="88">
        <v>1</v>
      </c>
      <c r="D197" s="89">
        <v>0.9</v>
      </c>
      <c r="E197" s="90">
        <v>15120</v>
      </c>
    </row>
    <row r="198" spans="1:5" ht="12.75">
      <c r="A198" s="86">
        <v>161</v>
      </c>
      <c r="B198" s="87" t="s">
        <v>363</v>
      </c>
      <c r="C198" s="88">
        <v>1</v>
      </c>
      <c r="D198" s="89">
        <v>0.9</v>
      </c>
      <c r="E198" s="90">
        <v>15120</v>
      </c>
    </row>
    <row r="199" spans="1:5" ht="12.75">
      <c r="A199" s="86">
        <v>162</v>
      </c>
      <c r="B199" s="87" t="s">
        <v>364</v>
      </c>
      <c r="C199" s="88">
        <v>2</v>
      </c>
      <c r="D199" s="89">
        <v>1</v>
      </c>
      <c r="E199" s="90">
        <v>10400</v>
      </c>
    </row>
    <row r="200" spans="1:5" ht="12.75">
      <c r="A200" s="86">
        <v>163</v>
      </c>
      <c r="B200" s="87" t="s">
        <v>365</v>
      </c>
      <c r="C200" s="88">
        <v>1</v>
      </c>
      <c r="D200" s="89">
        <v>0.9</v>
      </c>
      <c r="E200" s="90">
        <v>15120</v>
      </c>
    </row>
    <row r="201" spans="1:5" ht="12.75">
      <c r="A201" s="86">
        <v>164</v>
      </c>
      <c r="B201" s="87" t="s">
        <v>366</v>
      </c>
      <c r="C201" s="88">
        <v>2</v>
      </c>
      <c r="D201" s="89">
        <v>1.2</v>
      </c>
      <c r="E201" s="90">
        <v>12480</v>
      </c>
    </row>
    <row r="202" spans="1:5" ht="12.75">
      <c r="A202" s="86">
        <v>165</v>
      </c>
      <c r="B202" s="87" t="s">
        <v>367</v>
      </c>
      <c r="C202" s="88">
        <v>4</v>
      </c>
      <c r="D202" s="89">
        <v>1.1</v>
      </c>
      <c r="E202" s="90">
        <v>4070</v>
      </c>
    </row>
    <row r="203" spans="1:5" ht="12.75">
      <c r="A203" s="86">
        <v>166</v>
      </c>
      <c r="B203" s="87" t="s">
        <v>368</v>
      </c>
      <c r="C203" s="88">
        <v>5</v>
      </c>
      <c r="D203" s="89">
        <v>1</v>
      </c>
      <c r="E203" s="90">
        <v>2800</v>
      </c>
    </row>
    <row r="204" spans="1:5" ht="12.75">
      <c r="A204" s="86">
        <v>167</v>
      </c>
      <c r="B204" s="87" t="s">
        <v>369</v>
      </c>
      <c r="C204" s="88"/>
      <c r="D204" s="89"/>
      <c r="E204" s="90"/>
    </row>
    <row r="205" spans="1:5" ht="12.75">
      <c r="A205" s="86"/>
      <c r="B205" s="87" t="s">
        <v>370</v>
      </c>
      <c r="C205" s="88">
        <v>3</v>
      </c>
      <c r="D205" s="89">
        <v>1.2</v>
      </c>
      <c r="E205" s="90">
        <v>7440</v>
      </c>
    </row>
    <row r="206" spans="1:5" ht="12.75">
      <c r="A206" s="86"/>
      <c r="B206" s="87" t="s">
        <v>205</v>
      </c>
      <c r="C206" s="88">
        <v>3</v>
      </c>
      <c r="D206" s="89">
        <v>1</v>
      </c>
      <c r="E206" s="90">
        <v>6200</v>
      </c>
    </row>
    <row r="207" spans="1:5" ht="12.75">
      <c r="A207" s="86">
        <v>168</v>
      </c>
      <c r="B207" s="87" t="s">
        <v>371</v>
      </c>
      <c r="C207" s="88"/>
      <c r="D207" s="89"/>
      <c r="E207" s="90"/>
    </row>
    <row r="208" spans="1:5" ht="12.75">
      <c r="A208" s="86"/>
      <c r="B208" s="87" t="s">
        <v>372</v>
      </c>
      <c r="C208" s="88">
        <v>1</v>
      </c>
      <c r="D208" s="89">
        <v>0.8</v>
      </c>
      <c r="E208" s="90">
        <v>13440</v>
      </c>
    </row>
    <row r="209" spans="1:5" ht="12.75">
      <c r="A209" s="86"/>
      <c r="B209" s="87" t="s">
        <v>373</v>
      </c>
      <c r="C209" s="88">
        <v>1</v>
      </c>
      <c r="D209" s="89">
        <v>0.9</v>
      </c>
      <c r="E209" s="90">
        <v>15120</v>
      </c>
    </row>
    <row r="210" spans="1:5" ht="12.75">
      <c r="A210" s="86"/>
      <c r="B210" s="87" t="s">
        <v>374</v>
      </c>
      <c r="C210" s="88">
        <v>1</v>
      </c>
      <c r="D210" s="89">
        <v>1.1</v>
      </c>
      <c r="E210" s="90">
        <v>18480</v>
      </c>
    </row>
    <row r="211" spans="1:5" ht="12.75">
      <c r="A211" s="86">
        <v>169</v>
      </c>
      <c r="B211" s="87" t="s">
        <v>375</v>
      </c>
      <c r="C211" s="88">
        <v>4</v>
      </c>
      <c r="D211" s="89">
        <v>0.9</v>
      </c>
      <c r="E211" s="90">
        <v>3330</v>
      </c>
    </row>
    <row r="212" spans="1:5" ht="12.75">
      <c r="A212" s="86">
        <v>170</v>
      </c>
      <c r="B212" s="87" t="s">
        <v>376</v>
      </c>
      <c r="C212" s="91">
        <v>2</v>
      </c>
      <c r="D212" s="89">
        <v>1.1</v>
      </c>
      <c r="E212" s="90">
        <v>11440</v>
      </c>
    </row>
    <row r="213" spans="1:5" ht="12.75">
      <c r="A213" s="86">
        <v>171</v>
      </c>
      <c r="B213" s="87" t="s">
        <v>377</v>
      </c>
      <c r="C213" s="88">
        <v>4</v>
      </c>
      <c r="D213" s="89">
        <v>0.9</v>
      </c>
      <c r="E213" s="90">
        <v>3330</v>
      </c>
    </row>
    <row r="214" spans="1:5" ht="12.75">
      <c r="A214" s="86">
        <v>172</v>
      </c>
      <c r="B214" s="87" t="s">
        <v>378</v>
      </c>
      <c r="C214" s="88">
        <v>5</v>
      </c>
      <c r="D214" s="89">
        <v>0.9</v>
      </c>
      <c r="E214" s="90">
        <v>2520</v>
      </c>
    </row>
    <row r="215" spans="1:5" ht="12.75">
      <c r="A215" s="86">
        <v>173</v>
      </c>
      <c r="B215" s="87" t="s">
        <v>379</v>
      </c>
      <c r="C215" s="88">
        <v>4</v>
      </c>
      <c r="D215" s="89">
        <v>0.9</v>
      </c>
      <c r="E215" s="90">
        <v>3330</v>
      </c>
    </row>
    <row r="216" spans="1:5" ht="12.75">
      <c r="A216" s="86">
        <v>174</v>
      </c>
      <c r="B216" s="87" t="s">
        <v>380</v>
      </c>
      <c r="C216" s="88">
        <v>4</v>
      </c>
      <c r="D216" s="89">
        <v>0.9</v>
      </c>
      <c r="E216" s="90">
        <v>3330</v>
      </c>
    </row>
    <row r="217" spans="1:5" ht="12.75">
      <c r="A217" s="86">
        <v>175</v>
      </c>
      <c r="B217" s="87" t="s">
        <v>381</v>
      </c>
      <c r="C217" s="88">
        <v>3</v>
      </c>
      <c r="D217" s="89">
        <v>1.2</v>
      </c>
      <c r="E217" s="90">
        <v>7440</v>
      </c>
    </row>
    <row r="218" spans="1:5" ht="12.75">
      <c r="A218" s="86">
        <v>176</v>
      </c>
      <c r="B218" s="87" t="s">
        <v>382</v>
      </c>
      <c r="C218" s="88">
        <v>4</v>
      </c>
      <c r="D218" s="89">
        <v>0.9</v>
      </c>
      <c r="E218" s="90">
        <v>3330</v>
      </c>
    </row>
    <row r="219" spans="1:5" ht="12.75">
      <c r="A219" s="86">
        <v>177</v>
      </c>
      <c r="B219" s="87" t="s">
        <v>383</v>
      </c>
      <c r="C219" s="88">
        <v>4</v>
      </c>
      <c r="D219" s="89">
        <v>1</v>
      </c>
      <c r="E219" s="90">
        <v>3700</v>
      </c>
    </row>
    <row r="220" spans="1:5" ht="12.75">
      <c r="A220" s="86">
        <v>178</v>
      </c>
      <c r="B220" s="87" t="s">
        <v>384</v>
      </c>
      <c r="C220" s="91">
        <v>3</v>
      </c>
      <c r="D220" s="89">
        <v>0.9</v>
      </c>
      <c r="E220" s="90">
        <v>5580</v>
      </c>
    </row>
    <row r="221" spans="1:5" ht="12.75">
      <c r="A221" s="86">
        <v>179</v>
      </c>
      <c r="B221" s="87" t="s">
        <v>385</v>
      </c>
      <c r="C221" s="88">
        <v>2</v>
      </c>
      <c r="D221" s="89">
        <v>0.9</v>
      </c>
      <c r="E221" s="90">
        <v>9360</v>
      </c>
    </row>
    <row r="222" spans="1:5" ht="12.75">
      <c r="A222" s="86">
        <v>180</v>
      </c>
      <c r="B222" s="87" t="s">
        <v>386</v>
      </c>
      <c r="C222" s="91">
        <v>4</v>
      </c>
      <c r="D222" s="89">
        <v>1</v>
      </c>
      <c r="E222" s="90">
        <v>3700</v>
      </c>
    </row>
    <row r="223" spans="1:5" ht="12.75">
      <c r="A223" s="86">
        <v>181</v>
      </c>
      <c r="B223" s="87" t="s">
        <v>387</v>
      </c>
      <c r="C223" s="88">
        <v>4</v>
      </c>
      <c r="D223" s="89">
        <v>0.9</v>
      </c>
      <c r="E223" s="90">
        <v>3330</v>
      </c>
    </row>
    <row r="224" spans="1:5" ht="12.75">
      <c r="A224" s="86">
        <v>182</v>
      </c>
      <c r="B224" s="87" t="s">
        <v>388</v>
      </c>
      <c r="C224" s="88">
        <v>5</v>
      </c>
      <c r="D224" s="89">
        <v>1</v>
      </c>
      <c r="E224" s="90">
        <v>2800</v>
      </c>
    </row>
    <row r="225" spans="1:5" ht="12.75">
      <c r="A225" s="86">
        <v>183</v>
      </c>
      <c r="B225" s="87" t="s">
        <v>389</v>
      </c>
      <c r="C225" s="91">
        <v>5</v>
      </c>
      <c r="D225" s="89">
        <v>1</v>
      </c>
      <c r="E225" s="90">
        <v>2800</v>
      </c>
    </row>
    <row r="226" spans="1:5" ht="12.75">
      <c r="A226" s="86">
        <v>184</v>
      </c>
      <c r="B226" s="87" t="s">
        <v>390</v>
      </c>
      <c r="C226" s="88">
        <v>4</v>
      </c>
      <c r="D226" s="89">
        <v>0.9</v>
      </c>
      <c r="E226" s="90">
        <v>3330</v>
      </c>
    </row>
    <row r="227" spans="1:5" ht="12.75">
      <c r="A227" s="86">
        <v>185</v>
      </c>
      <c r="B227" s="87" t="s">
        <v>391</v>
      </c>
      <c r="C227" s="88">
        <v>3</v>
      </c>
      <c r="D227" s="89">
        <v>0.8</v>
      </c>
      <c r="E227" s="90">
        <v>4960</v>
      </c>
    </row>
    <row r="228" spans="1:5" ht="12.75">
      <c r="A228" s="86">
        <v>186</v>
      </c>
      <c r="B228" s="87" t="s">
        <v>392</v>
      </c>
      <c r="C228" s="88">
        <v>4</v>
      </c>
      <c r="D228" s="89">
        <v>1.1</v>
      </c>
      <c r="E228" s="90">
        <v>4070</v>
      </c>
    </row>
    <row r="229" spans="1:5" ht="12.75">
      <c r="A229" s="86">
        <v>187</v>
      </c>
      <c r="B229" s="87" t="s">
        <v>393</v>
      </c>
      <c r="C229" s="91">
        <v>5</v>
      </c>
      <c r="D229" s="89">
        <v>1</v>
      </c>
      <c r="E229" s="90">
        <v>2800</v>
      </c>
    </row>
    <row r="230" spans="1:5" ht="12.75">
      <c r="A230" s="86">
        <v>188</v>
      </c>
      <c r="B230" s="87" t="s">
        <v>394</v>
      </c>
      <c r="C230" s="88">
        <v>4</v>
      </c>
      <c r="D230" s="89">
        <v>1.2</v>
      </c>
      <c r="E230" s="90">
        <v>4440</v>
      </c>
    </row>
    <row r="231" spans="1:5" ht="12.75">
      <c r="A231" s="86">
        <v>189</v>
      </c>
      <c r="B231" s="87" t="s">
        <v>395</v>
      </c>
      <c r="C231" s="91">
        <v>4</v>
      </c>
      <c r="D231" s="89">
        <v>0.8</v>
      </c>
      <c r="E231" s="90">
        <v>2960</v>
      </c>
    </row>
    <row r="232" spans="1:5" ht="12.75">
      <c r="A232" s="86">
        <v>190</v>
      </c>
      <c r="B232" s="87" t="s">
        <v>396</v>
      </c>
      <c r="C232" s="91">
        <v>5</v>
      </c>
      <c r="D232" s="89">
        <v>1</v>
      </c>
      <c r="E232" s="90">
        <v>2800</v>
      </c>
    </row>
    <row r="233" spans="1:5" ht="12.75">
      <c r="A233" s="86">
        <v>191</v>
      </c>
      <c r="B233" s="87" t="s">
        <v>397</v>
      </c>
      <c r="C233" s="88"/>
      <c r="D233" s="89"/>
      <c r="E233" s="90"/>
    </row>
    <row r="234" spans="1:5" ht="12.75">
      <c r="A234" s="86"/>
      <c r="B234" s="87" t="s">
        <v>398</v>
      </c>
      <c r="C234" s="88">
        <v>5</v>
      </c>
      <c r="D234" s="89">
        <v>1.1</v>
      </c>
      <c r="E234" s="90">
        <v>3080</v>
      </c>
    </row>
    <row r="235" spans="1:5" ht="12.75">
      <c r="A235" s="86"/>
      <c r="B235" s="87" t="s">
        <v>205</v>
      </c>
      <c r="C235" s="88">
        <v>5</v>
      </c>
      <c r="D235" s="89">
        <v>0.9</v>
      </c>
      <c r="E235" s="90">
        <v>2520</v>
      </c>
    </row>
    <row r="236" spans="1:5" ht="12.75">
      <c r="A236" s="86">
        <v>192</v>
      </c>
      <c r="B236" s="87" t="s">
        <v>399</v>
      </c>
      <c r="C236" s="88">
        <v>4</v>
      </c>
      <c r="D236" s="89">
        <v>0.9</v>
      </c>
      <c r="E236" s="90">
        <v>3330</v>
      </c>
    </row>
    <row r="237" spans="1:5" ht="12.75">
      <c r="A237" s="86">
        <v>193</v>
      </c>
      <c r="B237" s="87" t="s">
        <v>400</v>
      </c>
      <c r="C237" s="91">
        <v>4</v>
      </c>
      <c r="D237" s="89">
        <v>1.3</v>
      </c>
      <c r="E237" s="90">
        <v>4810</v>
      </c>
    </row>
    <row r="238" spans="1:5" ht="12.75">
      <c r="A238" s="86">
        <v>194</v>
      </c>
      <c r="B238" s="87" t="s">
        <v>401</v>
      </c>
      <c r="C238" s="88">
        <v>3</v>
      </c>
      <c r="D238" s="89">
        <v>1.2</v>
      </c>
      <c r="E238" s="90">
        <v>7440</v>
      </c>
    </row>
    <row r="239" spans="1:5" ht="12.75">
      <c r="A239" s="86">
        <v>195</v>
      </c>
      <c r="B239" s="87" t="s">
        <v>402</v>
      </c>
      <c r="C239" s="88">
        <v>4</v>
      </c>
      <c r="D239" s="89">
        <v>1</v>
      </c>
      <c r="E239" s="90">
        <v>3700</v>
      </c>
    </row>
    <row r="240" spans="1:5" ht="12.75">
      <c r="A240" s="86">
        <v>196</v>
      </c>
      <c r="B240" s="87" t="s">
        <v>403</v>
      </c>
      <c r="C240" s="88">
        <v>5</v>
      </c>
      <c r="D240" s="89">
        <v>1</v>
      </c>
      <c r="E240" s="90">
        <v>2800</v>
      </c>
    </row>
    <row r="241" spans="1:5" ht="12.75">
      <c r="A241" s="86">
        <v>197</v>
      </c>
      <c r="B241" s="87" t="s">
        <v>404</v>
      </c>
      <c r="C241" s="88">
        <v>5</v>
      </c>
      <c r="D241" s="89">
        <v>1.2</v>
      </c>
      <c r="E241" s="90">
        <v>3360</v>
      </c>
    </row>
    <row r="242" spans="1:5" ht="12.75">
      <c r="A242" s="86">
        <v>198</v>
      </c>
      <c r="B242" s="87" t="s">
        <v>405</v>
      </c>
      <c r="C242" s="91">
        <v>4</v>
      </c>
      <c r="D242" s="89">
        <v>0.8</v>
      </c>
      <c r="E242" s="90">
        <v>2960</v>
      </c>
    </row>
    <row r="243" spans="1:5" ht="12.75">
      <c r="A243" s="86">
        <v>199</v>
      </c>
      <c r="B243" s="87" t="s">
        <v>406</v>
      </c>
      <c r="C243" s="88">
        <v>5</v>
      </c>
      <c r="D243" s="89">
        <v>1</v>
      </c>
      <c r="E243" s="90">
        <v>2800</v>
      </c>
    </row>
    <row r="244" spans="1:5" ht="12.75">
      <c r="A244" s="86">
        <v>200</v>
      </c>
      <c r="B244" s="87" t="s">
        <v>407</v>
      </c>
      <c r="C244" s="88"/>
      <c r="D244" s="89"/>
      <c r="E244" s="90"/>
    </row>
    <row r="245" spans="1:5" ht="12.75">
      <c r="A245" s="86"/>
      <c r="B245" s="87" t="s">
        <v>408</v>
      </c>
      <c r="C245" s="88">
        <v>3</v>
      </c>
      <c r="D245" s="89">
        <v>0.8</v>
      </c>
      <c r="E245" s="90">
        <v>4960</v>
      </c>
    </row>
    <row r="246" spans="1:5" ht="12.75">
      <c r="A246" s="86"/>
      <c r="B246" s="87" t="s">
        <v>409</v>
      </c>
      <c r="C246" s="88">
        <v>4</v>
      </c>
      <c r="D246" s="89">
        <v>1.1</v>
      </c>
      <c r="E246" s="90">
        <v>4070</v>
      </c>
    </row>
    <row r="247" spans="1:5" ht="12.75">
      <c r="A247" s="86">
        <v>201</v>
      </c>
      <c r="B247" s="87" t="s">
        <v>410</v>
      </c>
      <c r="C247" s="88">
        <v>5</v>
      </c>
      <c r="D247" s="89">
        <v>0.8</v>
      </c>
      <c r="E247" s="90">
        <v>2240</v>
      </c>
    </row>
    <row r="248" spans="1:5" ht="12.75">
      <c r="A248" s="86">
        <v>202</v>
      </c>
      <c r="B248" s="87" t="s">
        <v>411</v>
      </c>
      <c r="C248" s="88">
        <v>5</v>
      </c>
      <c r="D248" s="89">
        <v>1.1</v>
      </c>
      <c r="E248" s="90">
        <v>3080</v>
      </c>
    </row>
    <row r="249" spans="1:5" ht="12.75">
      <c r="A249" s="86">
        <v>203</v>
      </c>
      <c r="B249" s="87" t="s">
        <v>412</v>
      </c>
      <c r="C249" s="88">
        <v>4</v>
      </c>
      <c r="D249" s="89">
        <v>0.9</v>
      </c>
      <c r="E249" s="90">
        <v>3330</v>
      </c>
    </row>
    <row r="250" spans="1:5" ht="12.75">
      <c r="A250" s="86">
        <v>204</v>
      </c>
      <c r="B250" s="87" t="s">
        <v>413</v>
      </c>
      <c r="C250" s="88">
        <v>5</v>
      </c>
      <c r="D250" s="89">
        <v>0.8</v>
      </c>
      <c r="E250" s="90">
        <v>2240</v>
      </c>
    </row>
    <row r="251" spans="1:5" ht="12.75">
      <c r="A251" s="86">
        <v>205</v>
      </c>
      <c r="B251" s="87" t="s">
        <v>414</v>
      </c>
      <c r="C251" s="91">
        <v>4</v>
      </c>
      <c r="D251" s="89">
        <v>1</v>
      </c>
      <c r="E251" s="90">
        <v>3700</v>
      </c>
    </row>
    <row r="252" spans="1:5" ht="12.75">
      <c r="A252" s="86">
        <v>206</v>
      </c>
      <c r="B252" s="87" t="s">
        <v>415</v>
      </c>
      <c r="C252" s="88">
        <v>5</v>
      </c>
      <c r="D252" s="89">
        <v>1</v>
      </c>
      <c r="E252" s="90">
        <v>2800</v>
      </c>
    </row>
    <row r="253" spans="1:5" ht="12.75">
      <c r="A253" s="86">
        <v>207</v>
      </c>
      <c r="B253" s="87" t="s">
        <v>416</v>
      </c>
      <c r="C253" s="88">
        <v>1</v>
      </c>
      <c r="D253" s="89">
        <v>1.4</v>
      </c>
      <c r="E253" s="90">
        <v>23520</v>
      </c>
    </row>
    <row r="254" spans="1:5" ht="12.75">
      <c r="A254" s="86">
        <v>208</v>
      </c>
      <c r="B254" s="87" t="s">
        <v>417</v>
      </c>
      <c r="C254" s="88">
        <v>3</v>
      </c>
      <c r="D254" s="89">
        <v>0.9</v>
      </c>
      <c r="E254" s="90">
        <v>5580</v>
      </c>
    </row>
    <row r="255" spans="1:5" ht="12.75">
      <c r="A255" s="86">
        <v>209</v>
      </c>
      <c r="B255" s="87" t="s">
        <v>418</v>
      </c>
      <c r="C255" s="88">
        <v>5</v>
      </c>
      <c r="D255" s="89">
        <v>1</v>
      </c>
      <c r="E255" s="90">
        <v>2800</v>
      </c>
    </row>
    <row r="256" spans="1:5" ht="12.75">
      <c r="A256" s="86">
        <v>210</v>
      </c>
      <c r="B256" s="87" t="s">
        <v>419</v>
      </c>
      <c r="C256" s="88">
        <v>2</v>
      </c>
      <c r="D256" s="89">
        <v>0.9</v>
      </c>
      <c r="E256" s="90">
        <v>9360</v>
      </c>
    </row>
    <row r="257" spans="1:5" ht="12.75">
      <c r="A257" s="86">
        <v>211</v>
      </c>
      <c r="B257" s="87" t="s">
        <v>420</v>
      </c>
      <c r="C257" s="88"/>
      <c r="D257" s="89"/>
      <c r="E257" s="90"/>
    </row>
    <row r="258" spans="1:5" ht="12.75">
      <c r="A258" s="86"/>
      <c r="B258" s="87" t="s">
        <v>421</v>
      </c>
      <c r="C258" s="88">
        <v>2</v>
      </c>
      <c r="D258" s="89">
        <v>1</v>
      </c>
      <c r="E258" s="90">
        <v>10400</v>
      </c>
    </row>
    <row r="259" spans="1:5" ht="12.75">
      <c r="A259" s="86"/>
      <c r="B259" s="87" t="s">
        <v>422</v>
      </c>
      <c r="C259" s="88">
        <v>2</v>
      </c>
      <c r="D259" s="89">
        <v>0.8</v>
      </c>
      <c r="E259" s="90">
        <v>8320</v>
      </c>
    </row>
    <row r="260" spans="1:5" ht="12.75">
      <c r="A260" s="86">
        <v>212</v>
      </c>
      <c r="B260" s="87" t="s">
        <v>423</v>
      </c>
      <c r="C260" s="88">
        <v>4</v>
      </c>
      <c r="D260" s="89">
        <v>0.9</v>
      </c>
      <c r="E260" s="90">
        <v>3330</v>
      </c>
    </row>
    <row r="261" spans="1:5" ht="12.75">
      <c r="A261" s="86">
        <v>213</v>
      </c>
      <c r="B261" s="87" t="s">
        <v>424</v>
      </c>
      <c r="C261" s="88">
        <v>3</v>
      </c>
      <c r="D261" s="89">
        <v>1</v>
      </c>
      <c r="E261" s="90">
        <v>6200</v>
      </c>
    </row>
    <row r="262" spans="1:5" ht="12.75">
      <c r="A262" s="86">
        <v>214</v>
      </c>
      <c r="B262" s="87" t="s">
        <v>425</v>
      </c>
      <c r="C262" s="88">
        <v>5</v>
      </c>
      <c r="D262" s="89">
        <v>0.9</v>
      </c>
      <c r="E262" s="90">
        <v>2520</v>
      </c>
    </row>
    <row r="263" spans="1:5" ht="12.75">
      <c r="A263" s="86">
        <v>215</v>
      </c>
      <c r="B263" s="87" t="s">
        <v>426</v>
      </c>
      <c r="C263" s="88">
        <v>4</v>
      </c>
      <c r="D263" s="89">
        <v>0.9</v>
      </c>
      <c r="E263" s="90">
        <v>3330</v>
      </c>
    </row>
    <row r="264" spans="1:5" ht="12.75">
      <c r="A264" s="86">
        <v>216</v>
      </c>
      <c r="B264" s="87" t="s">
        <v>427</v>
      </c>
      <c r="C264" s="88"/>
      <c r="D264" s="89"/>
      <c r="E264" s="90"/>
    </row>
    <row r="265" spans="1:5" ht="12.75">
      <c r="A265" s="86"/>
      <c r="B265" s="87" t="s">
        <v>428</v>
      </c>
      <c r="C265" s="88">
        <v>3</v>
      </c>
      <c r="D265" s="89">
        <v>0.8</v>
      </c>
      <c r="E265" s="90">
        <v>4960</v>
      </c>
    </row>
    <row r="266" spans="1:5" ht="12.75">
      <c r="A266" s="86"/>
      <c r="B266" s="87" t="s">
        <v>429</v>
      </c>
      <c r="C266" s="88">
        <v>5</v>
      </c>
      <c r="D266" s="89">
        <v>0.8</v>
      </c>
      <c r="E266" s="90">
        <v>2240</v>
      </c>
    </row>
    <row r="267" spans="1:5" ht="12.75">
      <c r="A267" s="86">
        <v>217</v>
      </c>
      <c r="B267" s="87" t="s">
        <v>430</v>
      </c>
      <c r="C267" s="88"/>
      <c r="D267" s="89"/>
      <c r="E267" s="90"/>
    </row>
    <row r="268" spans="1:5" ht="12.75">
      <c r="A268" s="86"/>
      <c r="B268" s="87" t="s">
        <v>431</v>
      </c>
      <c r="C268" s="88">
        <v>4</v>
      </c>
      <c r="D268" s="89">
        <v>0.9</v>
      </c>
      <c r="E268" s="90">
        <v>3330</v>
      </c>
    </row>
    <row r="269" spans="1:5" ht="12.75">
      <c r="A269" s="86"/>
      <c r="B269" s="87" t="s">
        <v>345</v>
      </c>
      <c r="C269" s="88">
        <v>5</v>
      </c>
      <c r="D269" s="89">
        <v>1</v>
      </c>
      <c r="E269" s="90">
        <v>2800</v>
      </c>
    </row>
    <row r="270" spans="1:5" ht="12.75">
      <c r="A270" s="86">
        <v>218</v>
      </c>
      <c r="B270" s="87" t="s">
        <v>432</v>
      </c>
      <c r="C270" s="88">
        <v>4</v>
      </c>
      <c r="D270" s="89">
        <v>1.1</v>
      </c>
      <c r="E270" s="90">
        <v>4070</v>
      </c>
    </row>
    <row r="271" spans="1:5" ht="12.75">
      <c r="A271" s="86">
        <v>219</v>
      </c>
      <c r="B271" s="87" t="s">
        <v>433</v>
      </c>
      <c r="C271" s="88">
        <v>4</v>
      </c>
      <c r="D271" s="89">
        <v>1.1</v>
      </c>
      <c r="E271" s="90">
        <v>4070</v>
      </c>
    </row>
    <row r="272" spans="1:5" ht="12.75">
      <c r="A272" s="86">
        <v>220</v>
      </c>
      <c r="B272" s="87" t="s">
        <v>434</v>
      </c>
      <c r="C272" s="88">
        <v>5</v>
      </c>
      <c r="D272" s="89">
        <v>0.8</v>
      </c>
      <c r="E272" s="90">
        <v>2240</v>
      </c>
    </row>
    <row r="273" spans="1:5" ht="12.75">
      <c r="A273" s="86">
        <v>221</v>
      </c>
      <c r="B273" s="87" t="s">
        <v>435</v>
      </c>
      <c r="C273" s="88">
        <v>5</v>
      </c>
      <c r="D273" s="89">
        <v>0.8</v>
      </c>
      <c r="E273" s="90">
        <v>2240</v>
      </c>
    </row>
    <row r="274" spans="1:5" ht="12.75">
      <c r="A274" s="86">
        <v>222</v>
      </c>
      <c r="B274" s="87" t="s">
        <v>436</v>
      </c>
      <c r="C274" s="88">
        <v>5</v>
      </c>
      <c r="D274" s="89">
        <v>0.8</v>
      </c>
      <c r="E274" s="90">
        <v>2240</v>
      </c>
    </row>
    <row r="275" spans="1:5" ht="12.75">
      <c r="A275" s="86">
        <v>223</v>
      </c>
      <c r="B275" s="87" t="s">
        <v>437</v>
      </c>
      <c r="C275" s="88">
        <v>5</v>
      </c>
      <c r="D275" s="89">
        <v>0.8</v>
      </c>
      <c r="E275" s="90">
        <v>2240</v>
      </c>
    </row>
    <row r="276" spans="1:5" ht="12.75">
      <c r="A276" s="86">
        <v>224</v>
      </c>
      <c r="B276" s="87" t="s">
        <v>438</v>
      </c>
      <c r="C276" s="88">
        <v>5</v>
      </c>
      <c r="D276" s="89">
        <v>0.8</v>
      </c>
      <c r="E276" s="90">
        <v>2240</v>
      </c>
    </row>
    <row r="277" spans="1:5" ht="12.75">
      <c r="A277" s="86">
        <v>225</v>
      </c>
      <c r="B277" s="87" t="s">
        <v>439</v>
      </c>
      <c r="C277" s="88">
        <v>5</v>
      </c>
      <c r="D277" s="89">
        <v>0.8</v>
      </c>
      <c r="E277" s="90">
        <v>2240</v>
      </c>
    </row>
    <row r="278" spans="1:5" ht="12.75">
      <c r="A278" s="86">
        <v>226</v>
      </c>
      <c r="B278" s="87" t="s">
        <v>440</v>
      </c>
      <c r="C278" s="88">
        <v>5</v>
      </c>
      <c r="D278" s="89">
        <v>0.8</v>
      </c>
      <c r="E278" s="90">
        <v>2240</v>
      </c>
    </row>
    <row r="279" spans="1:5" ht="12.75">
      <c r="A279" s="86">
        <v>227</v>
      </c>
      <c r="B279" s="87" t="s">
        <v>441</v>
      </c>
      <c r="C279" s="88">
        <v>5</v>
      </c>
      <c r="D279" s="89">
        <v>0.8</v>
      </c>
      <c r="E279" s="90">
        <v>2240</v>
      </c>
    </row>
    <row r="280" spans="1:5" ht="12.75">
      <c r="A280" s="86">
        <v>228</v>
      </c>
      <c r="B280" s="87" t="s">
        <v>442</v>
      </c>
      <c r="C280" s="88">
        <v>5</v>
      </c>
      <c r="D280" s="89">
        <v>0.8</v>
      </c>
      <c r="E280" s="90">
        <v>2240</v>
      </c>
    </row>
    <row r="281" spans="1:5" ht="12.75">
      <c r="A281" s="86">
        <v>229</v>
      </c>
      <c r="B281" s="87" t="s">
        <v>443</v>
      </c>
      <c r="C281" s="88">
        <v>5</v>
      </c>
      <c r="D281" s="89">
        <v>0.8</v>
      </c>
      <c r="E281" s="90">
        <v>2240</v>
      </c>
    </row>
    <row r="282" spans="1:5" ht="12.75">
      <c r="A282" s="86">
        <v>230</v>
      </c>
      <c r="B282" s="87" t="s">
        <v>444</v>
      </c>
      <c r="C282" s="88">
        <v>5</v>
      </c>
      <c r="D282" s="89">
        <v>0.8</v>
      </c>
      <c r="E282" s="90">
        <v>2240</v>
      </c>
    </row>
    <row r="283" spans="1:5" ht="12.75">
      <c r="A283" s="86">
        <v>231</v>
      </c>
      <c r="B283" s="87" t="s">
        <v>445</v>
      </c>
      <c r="C283" s="88">
        <v>5</v>
      </c>
      <c r="D283" s="89">
        <v>0.8</v>
      </c>
      <c r="E283" s="90">
        <v>2240</v>
      </c>
    </row>
    <row r="284" spans="1:5" ht="12.75">
      <c r="A284" s="86">
        <v>232</v>
      </c>
      <c r="B284" s="87" t="s">
        <v>446</v>
      </c>
      <c r="C284" s="88">
        <v>5</v>
      </c>
      <c r="D284" s="89">
        <v>0.8</v>
      </c>
      <c r="E284" s="90">
        <v>2240</v>
      </c>
    </row>
    <row r="285" spans="1:5" ht="12.75">
      <c r="A285" s="86">
        <v>233</v>
      </c>
      <c r="B285" s="87" t="s">
        <v>447</v>
      </c>
      <c r="C285" s="88">
        <v>5</v>
      </c>
      <c r="D285" s="89">
        <v>0.8</v>
      </c>
      <c r="E285" s="90">
        <v>2240</v>
      </c>
    </row>
    <row r="286" spans="1:5" ht="12.75">
      <c r="A286" s="86">
        <v>234</v>
      </c>
      <c r="B286" s="87" t="s">
        <v>448</v>
      </c>
      <c r="C286" s="88">
        <v>5</v>
      </c>
      <c r="D286" s="89">
        <v>0.8</v>
      </c>
      <c r="E286" s="90">
        <v>2240</v>
      </c>
    </row>
    <row r="287" spans="1:5" ht="12.75">
      <c r="A287" s="86">
        <v>235</v>
      </c>
      <c r="B287" s="87" t="s">
        <v>449</v>
      </c>
      <c r="C287" s="88">
        <v>5</v>
      </c>
      <c r="D287" s="89">
        <v>1</v>
      </c>
      <c r="E287" s="90">
        <v>2800</v>
      </c>
    </row>
    <row r="288" spans="1:5" ht="12.75">
      <c r="A288" s="86">
        <v>236</v>
      </c>
      <c r="B288" s="87" t="s">
        <v>450</v>
      </c>
      <c r="C288" s="88">
        <v>5</v>
      </c>
      <c r="D288" s="89">
        <v>0.8</v>
      </c>
      <c r="E288" s="90">
        <v>2240</v>
      </c>
    </row>
    <row r="289" spans="1:5" ht="12.75">
      <c r="A289" s="86">
        <v>237</v>
      </c>
      <c r="B289" s="87" t="s">
        <v>451</v>
      </c>
      <c r="C289" s="88">
        <v>5</v>
      </c>
      <c r="D289" s="89">
        <v>0.7</v>
      </c>
      <c r="E289" s="90">
        <v>1960</v>
      </c>
    </row>
    <row r="290" spans="1:5" ht="12.75">
      <c r="A290" s="86">
        <v>238</v>
      </c>
      <c r="B290" s="87" t="s">
        <v>452</v>
      </c>
      <c r="C290" s="88">
        <v>5</v>
      </c>
      <c r="D290" s="89">
        <v>0.8</v>
      </c>
      <c r="E290" s="90">
        <v>2240</v>
      </c>
    </row>
    <row r="291" spans="1:5" ht="12.75">
      <c r="A291" s="86">
        <v>239</v>
      </c>
      <c r="B291" s="87" t="s">
        <v>453</v>
      </c>
      <c r="C291" s="88">
        <v>5</v>
      </c>
      <c r="D291" s="89">
        <v>0.8</v>
      </c>
      <c r="E291" s="90">
        <v>2240</v>
      </c>
    </row>
    <row r="292" spans="1:5" ht="12.75">
      <c r="A292" s="86">
        <v>240</v>
      </c>
      <c r="B292" s="87" t="s">
        <v>454</v>
      </c>
      <c r="C292" s="88">
        <v>5</v>
      </c>
      <c r="D292" s="89">
        <v>0.8</v>
      </c>
      <c r="E292" s="90">
        <v>2240</v>
      </c>
    </row>
    <row r="293" spans="1:5" ht="12.75">
      <c r="A293" s="86">
        <v>241</v>
      </c>
      <c r="B293" s="87" t="s">
        <v>455</v>
      </c>
      <c r="C293" s="88">
        <v>5</v>
      </c>
      <c r="D293" s="89">
        <v>0.8</v>
      </c>
      <c r="E293" s="90">
        <v>2240</v>
      </c>
    </row>
    <row r="294" spans="1:5" ht="12.75">
      <c r="A294" s="86">
        <v>242</v>
      </c>
      <c r="B294" s="87" t="s">
        <v>456</v>
      </c>
      <c r="C294" s="88">
        <v>5</v>
      </c>
      <c r="D294" s="89">
        <v>0.8</v>
      </c>
      <c r="E294" s="90">
        <v>2240</v>
      </c>
    </row>
    <row r="295" spans="1:5" ht="12.75">
      <c r="A295" s="86">
        <v>243</v>
      </c>
      <c r="B295" s="87" t="s">
        <v>457</v>
      </c>
      <c r="C295" s="88">
        <v>5</v>
      </c>
      <c r="D295" s="89">
        <v>0.8</v>
      </c>
      <c r="E295" s="90">
        <v>2240</v>
      </c>
    </row>
    <row r="296" spans="1:5" ht="12.75">
      <c r="A296" s="86">
        <v>244</v>
      </c>
      <c r="B296" s="87" t="s">
        <v>458</v>
      </c>
      <c r="C296" s="88">
        <v>5</v>
      </c>
      <c r="D296" s="89">
        <v>0.8</v>
      </c>
      <c r="E296" s="90">
        <v>2240</v>
      </c>
    </row>
    <row r="297" spans="1:5" ht="12.75">
      <c r="A297" s="86">
        <v>245</v>
      </c>
      <c r="B297" s="87" t="s">
        <v>459</v>
      </c>
      <c r="C297" s="88">
        <v>5</v>
      </c>
      <c r="D297" s="89">
        <v>0.8</v>
      </c>
      <c r="E297" s="90">
        <v>2240</v>
      </c>
    </row>
    <row r="298" spans="1:5" ht="12.75">
      <c r="A298" s="86"/>
      <c r="B298" s="87" t="s">
        <v>460</v>
      </c>
      <c r="C298" s="88">
        <v>4</v>
      </c>
      <c r="D298" s="89">
        <v>1.3</v>
      </c>
      <c r="E298" s="90">
        <v>4810</v>
      </c>
    </row>
    <row r="299" spans="1:5" ht="12.75">
      <c r="A299" s="86"/>
      <c r="B299" s="87" t="s">
        <v>461</v>
      </c>
      <c r="C299" s="88">
        <v>4</v>
      </c>
      <c r="D299" s="89">
        <v>1.2</v>
      </c>
      <c r="E299" s="90">
        <v>4440</v>
      </c>
    </row>
    <row r="300" spans="1:5" ht="12.75">
      <c r="A300" s="86">
        <v>246</v>
      </c>
      <c r="B300" s="87" t="s">
        <v>462</v>
      </c>
      <c r="C300" s="91">
        <v>5</v>
      </c>
      <c r="D300" s="89">
        <v>0.8</v>
      </c>
      <c r="E300" s="90">
        <v>2240</v>
      </c>
    </row>
    <row r="301" spans="1:5" ht="12.75">
      <c r="A301" s="86">
        <v>247</v>
      </c>
      <c r="B301" s="87" t="s">
        <v>463</v>
      </c>
      <c r="C301" s="91">
        <v>5</v>
      </c>
      <c r="D301" s="89">
        <v>0.8</v>
      </c>
      <c r="E301" s="90">
        <v>2240</v>
      </c>
    </row>
    <row r="302" spans="1:5" ht="12.75">
      <c r="A302" s="86">
        <v>248</v>
      </c>
      <c r="B302" s="87" t="s">
        <v>464</v>
      </c>
      <c r="C302" s="91">
        <v>5</v>
      </c>
      <c r="D302" s="89">
        <v>0.8</v>
      </c>
      <c r="E302" s="90">
        <v>2240</v>
      </c>
    </row>
    <row r="303" spans="1:5" ht="12.75">
      <c r="A303" s="86">
        <v>249</v>
      </c>
      <c r="B303" s="87" t="s">
        <v>465</v>
      </c>
      <c r="C303" s="91">
        <v>5</v>
      </c>
      <c r="D303" s="89">
        <v>0.8</v>
      </c>
      <c r="E303" s="90">
        <v>2240</v>
      </c>
    </row>
    <row r="304" spans="1:5" ht="12.75">
      <c r="A304" s="86">
        <v>250</v>
      </c>
      <c r="B304" s="87" t="s">
        <v>466</v>
      </c>
      <c r="C304" s="91">
        <v>5</v>
      </c>
      <c r="D304" s="89">
        <v>0.8</v>
      </c>
      <c r="E304" s="90">
        <v>2240</v>
      </c>
    </row>
    <row r="305" spans="1:5" ht="12.75">
      <c r="A305" s="86">
        <v>251</v>
      </c>
      <c r="B305" s="87" t="s">
        <v>467</v>
      </c>
      <c r="C305" s="91">
        <v>5</v>
      </c>
      <c r="D305" s="89">
        <v>0.8</v>
      </c>
      <c r="E305" s="90">
        <v>2240</v>
      </c>
    </row>
    <row r="306" spans="1:5" ht="12.75">
      <c r="A306" s="86">
        <v>252</v>
      </c>
      <c r="B306" s="87" t="s">
        <v>468</v>
      </c>
      <c r="C306" s="91">
        <v>5</v>
      </c>
      <c r="D306" s="89">
        <v>0.8</v>
      </c>
      <c r="E306" s="90">
        <v>2240</v>
      </c>
    </row>
    <row r="307" spans="1:5" ht="12.75">
      <c r="A307" s="86">
        <v>253</v>
      </c>
      <c r="B307" s="87" t="s">
        <v>469</v>
      </c>
      <c r="C307" s="91">
        <v>5</v>
      </c>
      <c r="D307" s="89">
        <v>0.8</v>
      </c>
      <c r="E307" s="90">
        <v>2240</v>
      </c>
    </row>
    <row r="308" spans="1:5" ht="12.75">
      <c r="A308" s="86">
        <v>254</v>
      </c>
      <c r="B308" s="87" t="s">
        <v>470</v>
      </c>
      <c r="C308" s="91">
        <v>5</v>
      </c>
      <c r="D308" s="89">
        <v>0.8</v>
      </c>
      <c r="E308" s="90">
        <v>2240</v>
      </c>
    </row>
    <row r="309" spans="1:5" ht="12.75">
      <c r="A309" s="86">
        <v>255</v>
      </c>
      <c r="B309" s="87" t="s">
        <v>471</v>
      </c>
      <c r="C309" s="91">
        <v>5</v>
      </c>
      <c r="D309" s="89">
        <v>0.8</v>
      </c>
      <c r="E309" s="90">
        <v>2240</v>
      </c>
    </row>
    <row r="310" spans="1:5" ht="12.75">
      <c r="A310" s="86">
        <v>256</v>
      </c>
      <c r="B310" s="87" t="s">
        <v>472</v>
      </c>
      <c r="C310" s="91">
        <v>5</v>
      </c>
      <c r="D310" s="89">
        <v>0.8</v>
      </c>
      <c r="E310" s="90">
        <v>2240</v>
      </c>
    </row>
    <row r="311" spans="1:5" ht="12.75">
      <c r="A311" s="86">
        <v>257</v>
      </c>
      <c r="B311" s="87" t="s">
        <v>473</v>
      </c>
      <c r="C311" s="88"/>
      <c r="D311" s="89"/>
      <c r="E311" s="90"/>
    </row>
    <row r="312" spans="1:5" ht="12.75">
      <c r="A312" s="86"/>
      <c r="B312" s="87" t="s">
        <v>474</v>
      </c>
      <c r="C312" s="88">
        <v>1</v>
      </c>
      <c r="D312" s="89">
        <v>0.9</v>
      </c>
      <c r="E312" s="90">
        <v>15120</v>
      </c>
    </row>
    <row r="313" spans="1:5" ht="12.75">
      <c r="A313" s="86"/>
      <c r="B313" s="87" t="s">
        <v>475</v>
      </c>
      <c r="C313" s="88">
        <v>1</v>
      </c>
      <c r="D313" s="89">
        <v>0.8</v>
      </c>
      <c r="E313" s="90">
        <v>13440</v>
      </c>
    </row>
    <row r="314" spans="1:5" ht="12.75">
      <c r="A314" s="86">
        <v>258</v>
      </c>
      <c r="B314" s="87" t="s">
        <v>476</v>
      </c>
      <c r="C314" s="88"/>
      <c r="D314" s="89"/>
      <c r="E314" s="90"/>
    </row>
    <row r="315" spans="1:5" ht="12.75">
      <c r="A315" s="86"/>
      <c r="B315" s="87" t="s">
        <v>477</v>
      </c>
      <c r="C315" s="88">
        <v>3</v>
      </c>
      <c r="D315" s="89">
        <v>0.9</v>
      </c>
      <c r="E315" s="90">
        <v>5580</v>
      </c>
    </row>
    <row r="316" spans="1:5" ht="12.75">
      <c r="A316" s="86"/>
      <c r="B316" s="87" t="s">
        <v>478</v>
      </c>
      <c r="C316" s="88">
        <v>4</v>
      </c>
      <c r="D316" s="89">
        <v>1.2</v>
      </c>
      <c r="E316" s="90">
        <v>4440</v>
      </c>
    </row>
    <row r="317" spans="1:5" ht="12.75">
      <c r="A317" s="86">
        <v>259</v>
      </c>
      <c r="B317" s="87" t="s">
        <v>479</v>
      </c>
      <c r="C317" s="91">
        <v>3</v>
      </c>
      <c r="D317" s="89">
        <v>0.9</v>
      </c>
      <c r="E317" s="90">
        <v>5580</v>
      </c>
    </row>
    <row r="318" spans="1:5" ht="12.75">
      <c r="A318" s="86">
        <v>260</v>
      </c>
      <c r="B318" s="87" t="s">
        <v>480</v>
      </c>
      <c r="C318" s="91">
        <v>5</v>
      </c>
      <c r="D318" s="89">
        <v>1</v>
      </c>
      <c r="E318" s="90">
        <v>2800</v>
      </c>
    </row>
    <row r="319" spans="1:5" ht="12.75">
      <c r="A319" s="86">
        <v>261</v>
      </c>
      <c r="B319" s="87" t="s">
        <v>481</v>
      </c>
      <c r="C319" s="91">
        <v>5</v>
      </c>
      <c r="D319" s="89">
        <v>1</v>
      </c>
      <c r="E319" s="90">
        <v>2800</v>
      </c>
    </row>
    <row r="320" spans="1:5" ht="12.75">
      <c r="A320" s="86">
        <v>262</v>
      </c>
      <c r="B320" s="87" t="s">
        <v>482</v>
      </c>
      <c r="C320" s="88">
        <v>5</v>
      </c>
      <c r="D320" s="89">
        <v>0.9</v>
      </c>
      <c r="E320" s="90">
        <v>2520</v>
      </c>
    </row>
    <row r="321" spans="1:5" ht="12.75">
      <c r="A321" s="86">
        <v>263</v>
      </c>
      <c r="B321" s="87" t="s">
        <v>483</v>
      </c>
      <c r="C321" s="91">
        <v>5</v>
      </c>
      <c r="D321" s="89">
        <v>0.8</v>
      </c>
      <c r="E321" s="90">
        <v>2240</v>
      </c>
    </row>
    <row r="322" spans="1:5" ht="12.75">
      <c r="A322" s="86">
        <v>264</v>
      </c>
      <c r="B322" s="87" t="s">
        <v>484</v>
      </c>
      <c r="C322" s="88">
        <v>3</v>
      </c>
      <c r="D322" s="89">
        <v>1</v>
      </c>
      <c r="E322" s="90">
        <v>6200</v>
      </c>
    </row>
    <row r="323" spans="1:5" ht="12.75">
      <c r="A323" s="86">
        <v>265</v>
      </c>
      <c r="B323" s="87" t="s">
        <v>485</v>
      </c>
      <c r="C323" s="88">
        <v>5</v>
      </c>
      <c r="D323" s="89">
        <v>1.1</v>
      </c>
      <c r="E323" s="90">
        <v>3080</v>
      </c>
    </row>
    <row r="324" spans="1:5" ht="12.75">
      <c r="A324" s="86">
        <v>266</v>
      </c>
      <c r="B324" s="87" t="s">
        <v>486</v>
      </c>
      <c r="C324" s="88">
        <v>3</v>
      </c>
      <c r="D324" s="89">
        <v>0.9</v>
      </c>
      <c r="E324" s="90">
        <v>5580</v>
      </c>
    </row>
    <row r="325" spans="1:5" ht="12.75">
      <c r="A325" s="86">
        <v>267</v>
      </c>
      <c r="B325" s="87" t="s">
        <v>487</v>
      </c>
      <c r="C325" s="88">
        <v>4</v>
      </c>
      <c r="D325" s="89">
        <v>0.8</v>
      </c>
      <c r="E325" s="90">
        <v>2960</v>
      </c>
    </row>
    <row r="326" spans="1:5" ht="12.75">
      <c r="A326" s="86">
        <v>268</v>
      </c>
      <c r="B326" s="87" t="s">
        <v>488</v>
      </c>
      <c r="C326" s="88">
        <v>4</v>
      </c>
      <c r="D326" s="89">
        <v>0.8</v>
      </c>
      <c r="E326" s="90">
        <v>2960</v>
      </c>
    </row>
    <row r="327" spans="1:5" ht="12.75">
      <c r="A327" s="86">
        <v>269</v>
      </c>
      <c r="B327" s="87" t="s">
        <v>489</v>
      </c>
      <c r="C327" s="88">
        <v>4</v>
      </c>
      <c r="D327" s="89">
        <v>0.9</v>
      </c>
      <c r="E327" s="90">
        <v>3330</v>
      </c>
    </row>
    <row r="328" spans="1:5" ht="12.75">
      <c r="A328" s="86">
        <v>270</v>
      </c>
      <c r="B328" s="87" t="s">
        <v>490</v>
      </c>
      <c r="C328" s="88">
        <v>4</v>
      </c>
      <c r="D328" s="89">
        <v>1</v>
      </c>
      <c r="E328" s="90">
        <v>3700</v>
      </c>
    </row>
    <row r="329" spans="1:5" ht="12.75">
      <c r="A329" s="86">
        <v>271</v>
      </c>
      <c r="B329" s="87" t="s">
        <v>491</v>
      </c>
      <c r="C329" s="88">
        <v>5</v>
      </c>
      <c r="D329" s="89">
        <v>0.8</v>
      </c>
      <c r="E329" s="90">
        <v>2240</v>
      </c>
    </row>
    <row r="330" spans="1:5" ht="12.75">
      <c r="A330" s="86">
        <v>272</v>
      </c>
      <c r="B330" s="87" t="s">
        <v>492</v>
      </c>
      <c r="C330" s="88">
        <v>3</v>
      </c>
      <c r="D330" s="89">
        <v>1</v>
      </c>
      <c r="E330" s="90">
        <v>6200</v>
      </c>
    </row>
    <row r="331" spans="1:5" ht="12.75">
      <c r="A331" s="86">
        <v>273</v>
      </c>
      <c r="B331" s="87" t="s">
        <v>493</v>
      </c>
      <c r="C331" s="88">
        <v>3</v>
      </c>
      <c r="D331" s="89">
        <v>0.8</v>
      </c>
      <c r="E331" s="90">
        <v>4960</v>
      </c>
    </row>
    <row r="332" spans="1:5" ht="12.75">
      <c r="A332" s="86">
        <v>274</v>
      </c>
      <c r="B332" s="87" t="s">
        <v>494</v>
      </c>
      <c r="C332" s="88">
        <v>5</v>
      </c>
      <c r="D332" s="89">
        <v>0.8</v>
      </c>
      <c r="E332" s="90">
        <v>2240</v>
      </c>
    </row>
    <row r="333" spans="1:5" ht="12.75">
      <c r="A333" s="86">
        <v>275</v>
      </c>
      <c r="B333" s="87" t="s">
        <v>495</v>
      </c>
      <c r="C333" s="91">
        <v>4</v>
      </c>
      <c r="D333" s="89">
        <v>0.9</v>
      </c>
      <c r="E333" s="90">
        <v>3330</v>
      </c>
    </row>
    <row r="334" spans="1:5" ht="12.75">
      <c r="A334" s="86">
        <v>276</v>
      </c>
      <c r="B334" s="87" t="s">
        <v>496</v>
      </c>
      <c r="C334" s="88"/>
      <c r="D334" s="89"/>
      <c r="E334" s="90"/>
    </row>
    <row r="335" spans="1:5" ht="12.75">
      <c r="A335" s="86"/>
      <c r="B335" s="87" t="s">
        <v>497</v>
      </c>
      <c r="C335" s="88">
        <v>1</v>
      </c>
      <c r="D335" s="89">
        <v>0.9</v>
      </c>
      <c r="E335" s="90">
        <v>15120</v>
      </c>
    </row>
    <row r="336" spans="1:5" ht="12.75">
      <c r="A336" s="86"/>
      <c r="B336" s="87" t="s">
        <v>498</v>
      </c>
      <c r="C336" s="88">
        <v>1</v>
      </c>
      <c r="D336" s="89">
        <v>0.8</v>
      </c>
      <c r="E336" s="90">
        <v>13440</v>
      </c>
    </row>
    <row r="337" spans="1:5" ht="12.75">
      <c r="A337" s="86">
        <v>277</v>
      </c>
      <c r="B337" s="87" t="s">
        <v>499</v>
      </c>
      <c r="C337" s="88"/>
      <c r="D337" s="89"/>
      <c r="E337" s="90"/>
    </row>
    <row r="338" spans="1:5" ht="12.75">
      <c r="A338" s="86"/>
      <c r="B338" s="87" t="s">
        <v>500</v>
      </c>
      <c r="C338" s="88">
        <v>4</v>
      </c>
      <c r="D338" s="89">
        <v>0.9</v>
      </c>
      <c r="E338" s="90">
        <v>3330</v>
      </c>
    </row>
    <row r="339" spans="1:5" ht="12.75">
      <c r="A339" s="86"/>
      <c r="B339" s="87" t="s">
        <v>501</v>
      </c>
      <c r="C339" s="88">
        <v>3</v>
      </c>
      <c r="D339" s="89">
        <v>0.9</v>
      </c>
      <c r="E339" s="90">
        <v>5580</v>
      </c>
    </row>
    <row r="340" spans="1:5" ht="12.75">
      <c r="A340" s="86"/>
      <c r="B340" s="87" t="s">
        <v>502</v>
      </c>
      <c r="C340" s="88">
        <v>4</v>
      </c>
      <c r="D340" s="89">
        <v>0.9</v>
      </c>
      <c r="E340" s="90">
        <v>3330</v>
      </c>
    </row>
    <row r="341" spans="1:5" ht="12.75">
      <c r="A341" s="86">
        <v>278</v>
      </c>
      <c r="B341" s="87" t="s">
        <v>503</v>
      </c>
      <c r="C341" s="91">
        <v>4</v>
      </c>
      <c r="D341" s="89">
        <v>1.1</v>
      </c>
      <c r="E341" s="90">
        <v>4070</v>
      </c>
    </row>
    <row r="342" spans="1:5" ht="12.75">
      <c r="A342" s="86">
        <v>279</v>
      </c>
      <c r="B342" s="87" t="s">
        <v>504</v>
      </c>
      <c r="C342" s="88">
        <v>2</v>
      </c>
      <c r="D342" s="89">
        <v>1</v>
      </c>
      <c r="E342" s="90">
        <v>10400</v>
      </c>
    </row>
    <row r="343" spans="1:5" ht="12.75">
      <c r="A343" s="86">
        <v>280</v>
      </c>
      <c r="B343" s="87" t="s">
        <v>505</v>
      </c>
      <c r="C343" s="88">
        <v>5</v>
      </c>
      <c r="D343" s="89">
        <v>1.1</v>
      </c>
      <c r="E343" s="90">
        <v>3080</v>
      </c>
    </row>
    <row r="344" spans="1:5" ht="12.75">
      <c r="A344" s="86">
        <v>281</v>
      </c>
      <c r="B344" s="87" t="s">
        <v>506</v>
      </c>
      <c r="C344" s="88">
        <v>3</v>
      </c>
      <c r="D344" s="89">
        <v>1</v>
      </c>
      <c r="E344" s="90">
        <v>6200</v>
      </c>
    </row>
    <row r="345" spans="1:5" ht="12.75">
      <c r="A345" s="86">
        <v>282</v>
      </c>
      <c r="B345" s="87" t="s">
        <v>507</v>
      </c>
      <c r="C345" s="91">
        <v>5</v>
      </c>
      <c r="D345" s="89">
        <v>0.8</v>
      </c>
      <c r="E345" s="90">
        <v>2240</v>
      </c>
    </row>
    <row r="346" spans="1:5" ht="12.75">
      <c r="A346" s="86">
        <v>283</v>
      </c>
      <c r="B346" s="87" t="s">
        <v>508</v>
      </c>
      <c r="C346" s="88">
        <v>3</v>
      </c>
      <c r="D346" s="89">
        <v>1</v>
      </c>
      <c r="E346" s="90">
        <v>6200</v>
      </c>
    </row>
    <row r="347" spans="1:5" ht="12.75">
      <c r="A347" s="86">
        <v>284</v>
      </c>
      <c r="B347" s="87" t="s">
        <v>509</v>
      </c>
      <c r="C347" s="91">
        <v>5</v>
      </c>
      <c r="D347" s="89">
        <v>1</v>
      </c>
      <c r="E347" s="90">
        <v>2800</v>
      </c>
    </row>
    <row r="348" spans="1:5" ht="12.75">
      <c r="A348" s="86">
        <v>285</v>
      </c>
      <c r="B348" s="87" t="s">
        <v>510</v>
      </c>
      <c r="C348" s="88">
        <v>5</v>
      </c>
      <c r="D348" s="89">
        <v>1</v>
      </c>
      <c r="E348" s="90">
        <v>2800</v>
      </c>
    </row>
    <row r="349" spans="1:5" ht="12.75">
      <c r="A349" s="86">
        <v>286</v>
      </c>
      <c r="B349" s="87" t="s">
        <v>511</v>
      </c>
      <c r="C349" s="91">
        <v>4</v>
      </c>
      <c r="D349" s="89">
        <v>1</v>
      </c>
      <c r="E349" s="90">
        <v>3700</v>
      </c>
    </row>
    <row r="350" spans="1:5" ht="12.75">
      <c r="A350" s="86">
        <v>287</v>
      </c>
      <c r="B350" s="87" t="s">
        <v>512</v>
      </c>
      <c r="C350" s="91">
        <v>4</v>
      </c>
      <c r="D350" s="89">
        <v>1</v>
      </c>
      <c r="E350" s="90">
        <v>3700</v>
      </c>
    </row>
    <row r="351" spans="1:5" ht="12.75">
      <c r="A351" s="86">
        <v>288</v>
      </c>
      <c r="B351" s="87" t="s">
        <v>513</v>
      </c>
      <c r="C351" s="88">
        <v>3</v>
      </c>
      <c r="D351" s="89">
        <v>0.8</v>
      </c>
      <c r="E351" s="90">
        <v>4960</v>
      </c>
    </row>
    <row r="352" spans="1:5" ht="12.75">
      <c r="A352" s="86">
        <v>289</v>
      </c>
      <c r="B352" s="87" t="s">
        <v>514</v>
      </c>
      <c r="C352" s="88">
        <v>3</v>
      </c>
      <c r="D352" s="89">
        <v>0.9</v>
      </c>
      <c r="E352" s="90">
        <v>5580</v>
      </c>
    </row>
    <row r="353" spans="1:5" ht="12.75">
      <c r="A353" s="86">
        <v>290</v>
      </c>
      <c r="B353" s="87" t="s">
        <v>515</v>
      </c>
      <c r="C353" s="88">
        <v>4</v>
      </c>
      <c r="D353" s="89">
        <v>1.2</v>
      </c>
      <c r="E353" s="90">
        <v>4440</v>
      </c>
    </row>
    <row r="354" spans="1:5" ht="12.75">
      <c r="A354" s="86">
        <v>291</v>
      </c>
      <c r="B354" s="87" t="s">
        <v>516</v>
      </c>
      <c r="C354" s="88">
        <v>5</v>
      </c>
      <c r="D354" s="89">
        <v>0.8</v>
      </c>
      <c r="E354" s="90">
        <v>2240</v>
      </c>
    </row>
    <row r="355" spans="1:5" ht="12.75">
      <c r="A355" s="86">
        <v>292</v>
      </c>
      <c r="B355" s="87" t="s">
        <v>517</v>
      </c>
      <c r="C355" s="91">
        <v>5</v>
      </c>
      <c r="D355" s="89">
        <v>0.8</v>
      </c>
      <c r="E355" s="90">
        <v>2240</v>
      </c>
    </row>
    <row r="356" spans="1:5" ht="12.75">
      <c r="A356" s="86">
        <v>293</v>
      </c>
      <c r="B356" s="87" t="s">
        <v>518</v>
      </c>
      <c r="C356" s="88">
        <v>2</v>
      </c>
      <c r="D356" s="89">
        <v>1</v>
      </c>
      <c r="E356" s="90">
        <v>10400</v>
      </c>
    </row>
    <row r="357" spans="1:5" ht="12.75">
      <c r="A357" s="86">
        <v>294</v>
      </c>
      <c r="B357" s="87" t="s">
        <v>519</v>
      </c>
      <c r="C357" s="88">
        <v>5</v>
      </c>
      <c r="D357" s="89">
        <v>0.8</v>
      </c>
      <c r="E357" s="90">
        <v>2240</v>
      </c>
    </row>
    <row r="358" spans="1:5" ht="12.75">
      <c r="A358" s="86">
        <v>295</v>
      </c>
      <c r="B358" s="87" t="s">
        <v>520</v>
      </c>
      <c r="C358" s="88">
        <v>3</v>
      </c>
      <c r="D358" s="89">
        <v>0.8</v>
      </c>
      <c r="E358" s="90">
        <v>4960</v>
      </c>
    </row>
    <row r="359" spans="1:5" ht="12.75">
      <c r="A359" s="86">
        <v>296</v>
      </c>
      <c r="B359" s="87" t="s">
        <v>521</v>
      </c>
      <c r="C359" s="88">
        <v>3</v>
      </c>
      <c r="D359" s="89">
        <v>0.8</v>
      </c>
      <c r="E359" s="90">
        <v>4960</v>
      </c>
    </row>
    <row r="360" spans="1:5" ht="12.75">
      <c r="A360" s="86">
        <v>297</v>
      </c>
      <c r="B360" s="87" t="s">
        <v>522</v>
      </c>
      <c r="C360" s="88"/>
      <c r="D360" s="89"/>
      <c r="E360" s="90"/>
    </row>
    <row r="361" spans="1:5" ht="12.75">
      <c r="A361" s="86"/>
      <c r="B361" s="87" t="s">
        <v>523</v>
      </c>
      <c r="C361" s="88">
        <v>2</v>
      </c>
      <c r="D361" s="89">
        <v>1</v>
      </c>
      <c r="E361" s="90">
        <v>10400</v>
      </c>
    </row>
    <row r="362" spans="1:5" ht="12.75">
      <c r="A362" s="86"/>
      <c r="B362" s="87" t="s">
        <v>524</v>
      </c>
      <c r="C362" s="88">
        <v>2</v>
      </c>
      <c r="D362" s="89">
        <v>0.8</v>
      </c>
      <c r="E362" s="90">
        <v>8320</v>
      </c>
    </row>
    <row r="363" spans="1:5" ht="12.75">
      <c r="A363" s="86"/>
      <c r="B363" s="87" t="s">
        <v>525</v>
      </c>
      <c r="C363" s="88">
        <v>3</v>
      </c>
      <c r="D363" s="89">
        <v>1.2</v>
      </c>
      <c r="E363" s="90">
        <v>7440</v>
      </c>
    </row>
    <row r="364" spans="1:5" ht="12.75">
      <c r="A364" s="86">
        <v>298</v>
      </c>
      <c r="B364" s="87" t="s">
        <v>526</v>
      </c>
      <c r="C364" s="88">
        <v>5</v>
      </c>
      <c r="D364" s="89">
        <v>1</v>
      </c>
      <c r="E364" s="90">
        <v>2800</v>
      </c>
    </row>
    <row r="365" spans="1:5" ht="12.75">
      <c r="A365" s="86">
        <v>299</v>
      </c>
      <c r="B365" s="87" t="s">
        <v>527</v>
      </c>
      <c r="C365" s="91">
        <v>4</v>
      </c>
      <c r="D365" s="89">
        <v>0.9</v>
      </c>
      <c r="E365" s="90">
        <v>3330</v>
      </c>
    </row>
    <row r="366" spans="1:5" ht="12.75">
      <c r="A366" s="86">
        <v>300</v>
      </c>
      <c r="B366" s="87" t="s">
        <v>528</v>
      </c>
      <c r="C366" s="88">
        <v>4</v>
      </c>
      <c r="D366" s="89">
        <v>1.1</v>
      </c>
      <c r="E366" s="90">
        <v>4070</v>
      </c>
    </row>
    <row r="367" spans="1:5" ht="12.75">
      <c r="A367" s="86">
        <v>301</v>
      </c>
      <c r="B367" s="87" t="s">
        <v>529</v>
      </c>
      <c r="C367" s="88">
        <v>5</v>
      </c>
      <c r="D367" s="89">
        <v>1</v>
      </c>
      <c r="E367" s="90">
        <v>2800</v>
      </c>
    </row>
    <row r="368" spans="1:5" ht="12.75">
      <c r="A368" s="86">
        <v>302</v>
      </c>
      <c r="B368" s="87" t="s">
        <v>530</v>
      </c>
      <c r="C368" s="88">
        <v>4</v>
      </c>
      <c r="D368" s="89">
        <v>0.9</v>
      </c>
      <c r="E368" s="90">
        <v>3330</v>
      </c>
    </row>
    <row r="369" spans="1:5" ht="12.75">
      <c r="A369" s="86">
        <v>303</v>
      </c>
      <c r="B369" s="87" t="s">
        <v>531</v>
      </c>
      <c r="C369" s="88">
        <v>5</v>
      </c>
      <c r="D369" s="89">
        <v>1</v>
      </c>
      <c r="E369" s="90">
        <v>2800</v>
      </c>
    </row>
    <row r="370" spans="1:5" ht="12.75">
      <c r="A370" s="86">
        <v>304</v>
      </c>
      <c r="B370" s="87" t="s">
        <v>532</v>
      </c>
      <c r="C370" s="88">
        <v>4</v>
      </c>
      <c r="D370" s="89">
        <v>0.9</v>
      </c>
      <c r="E370" s="90">
        <v>3330</v>
      </c>
    </row>
    <row r="371" spans="1:5" ht="12.75">
      <c r="A371" s="86">
        <v>305</v>
      </c>
      <c r="B371" s="87" t="s">
        <v>533</v>
      </c>
      <c r="C371" s="88">
        <v>5</v>
      </c>
      <c r="D371" s="89">
        <v>0.8</v>
      </c>
      <c r="E371" s="90">
        <v>2240</v>
      </c>
    </row>
    <row r="372" spans="1:5" ht="12.75">
      <c r="A372" s="86">
        <v>306</v>
      </c>
      <c r="B372" s="87" t="s">
        <v>534</v>
      </c>
      <c r="C372" s="88">
        <v>5</v>
      </c>
      <c r="D372" s="89">
        <v>1</v>
      </c>
      <c r="E372" s="90">
        <v>2800</v>
      </c>
    </row>
    <row r="373" spans="1:5" ht="12.75">
      <c r="A373" s="86">
        <v>307</v>
      </c>
      <c r="B373" s="87" t="s">
        <v>535</v>
      </c>
      <c r="C373" s="88">
        <v>4</v>
      </c>
      <c r="D373" s="89">
        <v>1</v>
      </c>
      <c r="E373" s="90">
        <v>3700</v>
      </c>
    </row>
    <row r="374" spans="1:5" ht="12.75">
      <c r="A374" s="86">
        <v>308</v>
      </c>
      <c r="B374" s="87" t="s">
        <v>536</v>
      </c>
      <c r="C374" s="88">
        <v>5</v>
      </c>
      <c r="D374" s="89">
        <v>1</v>
      </c>
      <c r="E374" s="90">
        <v>2800</v>
      </c>
    </row>
    <row r="375" spans="1:5" ht="12.75">
      <c r="A375" s="86">
        <v>309</v>
      </c>
      <c r="B375" s="87" t="s">
        <v>537</v>
      </c>
      <c r="C375" s="88">
        <v>3</v>
      </c>
      <c r="D375" s="89">
        <v>1</v>
      </c>
      <c r="E375" s="90">
        <v>6200</v>
      </c>
    </row>
    <row r="376" spans="1:5" ht="12.75">
      <c r="A376" s="86">
        <v>310</v>
      </c>
      <c r="B376" s="87" t="s">
        <v>538</v>
      </c>
      <c r="C376" s="88">
        <v>4</v>
      </c>
      <c r="D376" s="89">
        <v>1</v>
      </c>
      <c r="E376" s="90">
        <v>3700</v>
      </c>
    </row>
    <row r="377" spans="1:5" ht="12.75">
      <c r="A377" s="86">
        <v>311</v>
      </c>
      <c r="B377" s="87" t="s">
        <v>539</v>
      </c>
      <c r="C377" s="88">
        <v>4</v>
      </c>
      <c r="D377" s="89">
        <v>1.1</v>
      </c>
      <c r="E377" s="90">
        <v>4070</v>
      </c>
    </row>
    <row r="378" spans="1:5" ht="12.75">
      <c r="A378" s="86">
        <v>312</v>
      </c>
      <c r="B378" s="87" t="s">
        <v>540</v>
      </c>
      <c r="C378" s="88">
        <v>5</v>
      </c>
      <c r="D378" s="89">
        <v>1</v>
      </c>
      <c r="E378" s="90">
        <v>2800</v>
      </c>
    </row>
    <row r="379" spans="1:5" ht="12.75">
      <c r="A379" s="86">
        <v>313</v>
      </c>
      <c r="B379" s="87" t="s">
        <v>541</v>
      </c>
      <c r="C379" s="91">
        <v>5</v>
      </c>
      <c r="D379" s="89">
        <v>1</v>
      </c>
      <c r="E379" s="90">
        <v>2800</v>
      </c>
    </row>
    <row r="380" spans="1:5" ht="12.75">
      <c r="A380" s="86">
        <v>314</v>
      </c>
      <c r="B380" s="87" t="s">
        <v>542</v>
      </c>
      <c r="C380" s="88">
        <v>4</v>
      </c>
      <c r="D380" s="89">
        <v>0.9</v>
      </c>
      <c r="E380" s="90">
        <v>3330</v>
      </c>
    </row>
    <row r="381" spans="1:5" ht="12.75">
      <c r="A381" s="86">
        <v>315</v>
      </c>
      <c r="B381" s="87" t="s">
        <v>543</v>
      </c>
      <c r="C381" s="88">
        <v>5</v>
      </c>
      <c r="D381" s="89">
        <v>1.1</v>
      </c>
      <c r="E381" s="90">
        <v>3080</v>
      </c>
    </row>
    <row r="382" spans="1:5" ht="12.75">
      <c r="A382" s="86">
        <v>316</v>
      </c>
      <c r="B382" s="87" t="s">
        <v>544</v>
      </c>
      <c r="C382" s="88"/>
      <c r="D382" s="89"/>
      <c r="E382" s="90"/>
    </row>
    <row r="383" spans="1:5" ht="12.75">
      <c r="A383" s="86"/>
      <c r="B383" s="87" t="s">
        <v>545</v>
      </c>
      <c r="C383" s="88">
        <v>3</v>
      </c>
      <c r="D383" s="89">
        <v>0.8</v>
      </c>
      <c r="E383" s="90">
        <v>4960</v>
      </c>
    </row>
    <row r="384" spans="1:5" ht="12.75">
      <c r="A384" s="86"/>
      <c r="B384" s="87" t="s">
        <v>546</v>
      </c>
      <c r="C384" s="88">
        <v>3</v>
      </c>
      <c r="D384" s="89">
        <v>1</v>
      </c>
      <c r="E384" s="90">
        <v>6200</v>
      </c>
    </row>
    <row r="385" spans="1:5" ht="12.75">
      <c r="A385" s="86"/>
      <c r="B385" s="87" t="s">
        <v>547</v>
      </c>
      <c r="C385" s="88">
        <v>3</v>
      </c>
      <c r="D385" s="89">
        <v>1.1</v>
      </c>
      <c r="E385" s="90">
        <v>6820</v>
      </c>
    </row>
    <row r="386" spans="1:5" ht="12.75">
      <c r="A386" s="86"/>
      <c r="B386" s="87" t="s">
        <v>548</v>
      </c>
      <c r="C386" s="88">
        <v>2</v>
      </c>
      <c r="D386" s="89">
        <v>1</v>
      </c>
      <c r="E386" s="90">
        <v>10400</v>
      </c>
    </row>
    <row r="387" spans="1:5" ht="12.75">
      <c r="A387" s="86">
        <v>317</v>
      </c>
      <c r="B387" s="87" t="s">
        <v>549</v>
      </c>
      <c r="C387" s="88">
        <v>5</v>
      </c>
      <c r="D387" s="89">
        <v>1.1</v>
      </c>
      <c r="E387" s="90">
        <v>3080</v>
      </c>
    </row>
    <row r="388" spans="1:5" ht="12.75">
      <c r="A388" s="86">
        <v>318</v>
      </c>
      <c r="B388" s="87" t="s">
        <v>550</v>
      </c>
      <c r="C388" s="88">
        <v>1</v>
      </c>
      <c r="D388" s="89">
        <v>1.3</v>
      </c>
      <c r="E388" s="90">
        <v>21840</v>
      </c>
    </row>
    <row r="389" spans="1:5" ht="12.75">
      <c r="A389" s="86">
        <v>319</v>
      </c>
      <c r="B389" s="87" t="s">
        <v>551</v>
      </c>
      <c r="C389" s="88">
        <v>4</v>
      </c>
      <c r="D389" s="89">
        <v>1.2</v>
      </c>
      <c r="E389" s="90">
        <v>4440</v>
      </c>
    </row>
    <row r="390" spans="1:5" ht="12.75">
      <c r="A390" s="86">
        <v>320</v>
      </c>
      <c r="B390" s="87" t="s">
        <v>552</v>
      </c>
      <c r="C390" s="88">
        <v>5</v>
      </c>
      <c r="D390" s="89">
        <v>0.8</v>
      </c>
      <c r="E390" s="90">
        <v>2240</v>
      </c>
    </row>
    <row r="391" spans="1:5" ht="12.75">
      <c r="A391" s="86">
        <v>321</v>
      </c>
      <c r="B391" s="87" t="s">
        <v>553</v>
      </c>
      <c r="C391" s="88">
        <v>5</v>
      </c>
      <c r="D391" s="89">
        <v>0.8</v>
      </c>
      <c r="E391" s="90">
        <v>2240</v>
      </c>
    </row>
    <row r="392" spans="1:5" ht="12.75">
      <c r="A392" s="86">
        <v>322</v>
      </c>
      <c r="B392" s="87" t="s">
        <v>554</v>
      </c>
      <c r="C392" s="91">
        <v>3</v>
      </c>
      <c r="D392" s="89">
        <v>0.8</v>
      </c>
      <c r="E392" s="90">
        <v>4960</v>
      </c>
    </row>
    <row r="393" spans="1:5" ht="12.75">
      <c r="A393" s="86">
        <v>323</v>
      </c>
      <c r="B393" s="87" t="s">
        <v>555</v>
      </c>
      <c r="C393" s="91">
        <v>5</v>
      </c>
      <c r="D393" s="89">
        <v>0.8</v>
      </c>
      <c r="E393" s="90">
        <v>2240</v>
      </c>
    </row>
    <row r="394" spans="1:5" ht="12.75">
      <c r="A394" s="86">
        <v>324</v>
      </c>
      <c r="B394" s="87" t="s">
        <v>556</v>
      </c>
      <c r="C394" s="88"/>
      <c r="D394" s="89"/>
      <c r="E394" s="90"/>
    </row>
    <row r="395" spans="1:5" ht="12.75">
      <c r="A395" s="86"/>
      <c r="B395" s="87" t="s">
        <v>557</v>
      </c>
      <c r="C395" s="88">
        <v>1</v>
      </c>
      <c r="D395" s="89">
        <v>0.8</v>
      </c>
      <c r="E395" s="90">
        <v>13440</v>
      </c>
    </row>
    <row r="396" spans="1:5" ht="12.75">
      <c r="A396" s="86"/>
      <c r="B396" s="87" t="s">
        <v>558</v>
      </c>
      <c r="C396" s="88">
        <v>1</v>
      </c>
      <c r="D396" s="89">
        <v>0.9</v>
      </c>
      <c r="E396" s="90">
        <v>15120</v>
      </c>
    </row>
    <row r="397" spans="1:5" ht="12.75">
      <c r="A397" s="86">
        <v>325</v>
      </c>
      <c r="B397" s="87" t="s">
        <v>559</v>
      </c>
      <c r="C397" s="91">
        <v>4</v>
      </c>
      <c r="D397" s="89">
        <v>0.9</v>
      </c>
      <c r="E397" s="90">
        <v>3330</v>
      </c>
    </row>
    <row r="398" spans="1:5" ht="12.75">
      <c r="A398" s="86">
        <v>326</v>
      </c>
      <c r="B398" s="87" t="s">
        <v>560</v>
      </c>
      <c r="C398" s="88">
        <v>3</v>
      </c>
      <c r="D398" s="89">
        <v>1.1</v>
      </c>
      <c r="E398" s="90">
        <v>6820</v>
      </c>
    </row>
    <row r="399" spans="1:5" ht="12.75">
      <c r="A399" s="86">
        <v>327</v>
      </c>
      <c r="B399" s="87" t="s">
        <v>561</v>
      </c>
      <c r="C399" s="88">
        <v>5</v>
      </c>
      <c r="D399" s="89">
        <v>1</v>
      </c>
      <c r="E399" s="90">
        <v>2800</v>
      </c>
    </row>
    <row r="400" spans="1:5" ht="12.75">
      <c r="A400" s="86">
        <v>328</v>
      </c>
      <c r="B400" s="87" t="s">
        <v>562</v>
      </c>
      <c r="C400" s="91">
        <v>4</v>
      </c>
      <c r="D400" s="89">
        <v>1</v>
      </c>
      <c r="E400" s="90">
        <v>3700</v>
      </c>
    </row>
    <row r="401" spans="1:5" ht="12.75">
      <c r="A401" s="86">
        <v>329</v>
      </c>
      <c r="B401" s="87" t="s">
        <v>563</v>
      </c>
      <c r="C401" s="91">
        <v>5</v>
      </c>
      <c r="D401" s="89">
        <v>0.7</v>
      </c>
      <c r="E401" s="90">
        <v>1960</v>
      </c>
    </row>
    <row r="402" spans="1:5" ht="12.75">
      <c r="A402" s="86">
        <v>330</v>
      </c>
      <c r="B402" s="87" t="s">
        <v>564</v>
      </c>
      <c r="C402" s="88">
        <v>5</v>
      </c>
      <c r="D402" s="89">
        <v>1</v>
      </c>
      <c r="E402" s="90">
        <v>2800</v>
      </c>
    </row>
    <row r="403" spans="1:5" ht="12.75">
      <c r="A403" s="86">
        <v>331</v>
      </c>
      <c r="B403" s="87" t="s">
        <v>565</v>
      </c>
      <c r="C403" s="88">
        <v>5</v>
      </c>
      <c r="D403" s="89">
        <v>1.1</v>
      </c>
      <c r="E403" s="90">
        <v>3080</v>
      </c>
    </row>
    <row r="404" spans="1:5" ht="12.75">
      <c r="A404" s="86">
        <v>332</v>
      </c>
      <c r="B404" s="87" t="s">
        <v>566</v>
      </c>
      <c r="C404" s="88">
        <v>5</v>
      </c>
      <c r="D404" s="89">
        <v>1</v>
      </c>
      <c r="E404" s="90">
        <v>2800</v>
      </c>
    </row>
    <row r="405" spans="1:5" ht="12.75">
      <c r="A405" s="86">
        <v>333</v>
      </c>
      <c r="B405" s="87" t="s">
        <v>567</v>
      </c>
      <c r="C405" s="88"/>
      <c r="D405" s="89"/>
      <c r="E405" s="90"/>
    </row>
    <row r="406" spans="1:5" ht="12.75">
      <c r="A406" s="86"/>
      <c r="B406" s="87" t="s">
        <v>568</v>
      </c>
      <c r="C406" s="88">
        <v>4</v>
      </c>
      <c r="D406" s="89">
        <v>1</v>
      </c>
      <c r="E406" s="90">
        <v>3700</v>
      </c>
    </row>
    <row r="407" spans="1:5" ht="12.75">
      <c r="A407" s="86"/>
      <c r="B407" s="87" t="s">
        <v>569</v>
      </c>
      <c r="C407" s="88"/>
      <c r="D407" s="89"/>
      <c r="E407" s="90"/>
    </row>
    <row r="408" spans="1:5" ht="12.75">
      <c r="A408" s="86">
        <v>334</v>
      </c>
      <c r="B408" s="87" t="s">
        <v>570</v>
      </c>
      <c r="C408" s="88">
        <v>2</v>
      </c>
      <c r="D408" s="89">
        <v>1.1</v>
      </c>
      <c r="E408" s="90">
        <v>11440</v>
      </c>
    </row>
    <row r="409" spans="1:5" ht="12.75">
      <c r="A409" s="86">
        <v>335</v>
      </c>
      <c r="B409" s="87" t="s">
        <v>571</v>
      </c>
      <c r="C409" s="88"/>
      <c r="D409" s="89"/>
      <c r="E409" s="90"/>
    </row>
    <row r="410" spans="1:5" ht="12.75">
      <c r="A410" s="86"/>
      <c r="B410" s="87" t="s">
        <v>572</v>
      </c>
      <c r="C410" s="88">
        <v>2</v>
      </c>
      <c r="D410" s="89">
        <v>1.2</v>
      </c>
      <c r="E410" s="90">
        <v>12480</v>
      </c>
    </row>
    <row r="411" spans="1:5" ht="12.75">
      <c r="A411" s="86"/>
      <c r="B411" s="87" t="s">
        <v>573</v>
      </c>
      <c r="C411" s="88">
        <v>2</v>
      </c>
      <c r="D411" s="89">
        <v>1.1</v>
      </c>
      <c r="E411" s="90">
        <v>11440</v>
      </c>
    </row>
    <row r="412" spans="1:5" ht="12.75">
      <c r="A412" s="86">
        <v>336</v>
      </c>
      <c r="B412" s="87" t="s">
        <v>574</v>
      </c>
      <c r="C412" s="88">
        <v>4</v>
      </c>
      <c r="D412" s="89">
        <v>1.3</v>
      </c>
      <c r="E412" s="90">
        <v>4810</v>
      </c>
    </row>
    <row r="413" spans="1:5" ht="12.75">
      <c r="A413" s="86">
        <v>337</v>
      </c>
      <c r="B413" s="87" t="s">
        <v>575</v>
      </c>
      <c r="C413" s="91">
        <v>4</v>
      </c>
      <c r="D413" s="89">
        <v>0.8</v>
      </c>
      <c r="E413" s="90">
        <v>2960</v>
      </c>
    </row>
    <row r="414" spans="1:5" ht="12.75">
      <c r="A414" s="86">
        <v>338</v>
      </c>
      <c r="B414" s="87" t="s">
        <v>576</v>
      </c>
      <c r="C414" s="88">
        <v>5</v>
      </c>
      <c r="D414" s="89">
        <v>0.9</v>
      </c>
      <c r="E414" s="90">
        <v>2520</v>
      </c>
    </row>
    <row r="415" spans="1:5" ht="12.75">
      <c r="A415" s="86">
        <v>339</v>
      </c>
      <c r="B415" s="87" t="s">
        <v>577</v>
      </c>
      <c r="C415" s="91">
        <v>4</v>
      </c>
      <c r="D415" s="89">
        <v>1</v>
      </c>
      <c r="E415" s="90">
        <v>3700</v>
      </c>
    </row>
    <row r="416" spans="1:5" ht="12.75">
      <c r="A416" s="86">
        <v>340</v>
      </c>
      <c r="B416" s="87" t="s">
        <v>578</v>
      </c>
      <c r="C416" s="91">
        <v>4</v>
      </c>
      <c r="D416" s="89">
        <v>1</v>
      </c>
      <c r="E416" s="90">
        <v>3700</v>
      </c>
    </row>
    <row r="417" spans="1:5" ht="12.75">
      <c r="A417" s="86">
        <v>341</v>
      </c>
      <c r="B417" s="87" t="s">
        <v>579</v>
      </c>
      <c r="C417" s="88">
        <v>1</v>
      </c>
      <c r="D417" s="89">
        <v>1.5</v>
      </c>
      <c r="E417" s="90">
        <v>25200</v>
      </c>
    </row>
    <row r="418" spans="1:5" ht="12.75">
      <c r="A418" s="86">
        <v>342</v>
      </c>
      <c r="B418" s="87" t="s">
        <v>580</v>
      </c>
      <c r="C418" s="91">
        <v>4</v>
      </c>
      <c r="D418" s="89">
        <v>0.8</v>
      </c>
      <c r="E418" s="90">
        <v>2960</v>
      </c>
    </row>
    <row r="419" spans="1:5" ht="12.75">
      <c r="A419" s="86">
        <v>343</v>
      </c>
      <c r="B419" s="87" t="s">
        <v>581</v>
      </c>
      <c r="C419" s="88">
        <v>3</v>
      </c>
      <c r="D419" s="89">
        <v>1.2</v>
      </c>
      <c r="E419" s="90">
        <v>7440</v>
      </c>
    </row>
    <row r="420" spans="1:5" ht="12.75">
      <c r="A420" s="86">
        <v>344</v>
      </c>
      <c r="B420" s="87" t="s">
        <v>582</v>
      </c>
      <c r="C420" s="88">
        <v>4</v>
      </c>
      <c r="D420" s="89">
        <v>1</v>
      </c>
      <c r="E420" s="90">
        <v>3700</v>
      </c>
    </row>
    <row r="421" spans="1:5" ht="12.75">
      <c r="A421" s="86">
        <v>345</v>
      </c>
      <c r="B421" s="87" t="s">
        <v>583</v>
      </c>
      <c r="C421" s="88"/>
      <c r="D421" s="89"/>
      <c r="E421" s="90"/>
    </row>
    <row r="422" spans="1:5" ht="12.75">
      <c r="A422" s="86"/>
      <c r="B422" s="87" t="s">
        <v>584</v>
      </c>
      <c r="C422" s="88">
        <v>2</v>
      </c>
      <c r="D422" s="89">
        <v>0.9</v>
      </c>
      <c r="E422" s="90">
        <v>9360</v>
      </c>
    </row>
    <row r="423" spans="1:5" ht="12.75">
      <c r="A423" s="86"/>
      <c r="B423" s="87" t="s">
        <v>585</v>
      </c>
      <c r="C423" s="88">
        <v>4</v>
      </c>
      <c r="D423" s="89">
        <v>1</v>
      </c>
      <c r="E423" s="90">
        <v>3700</v>
      </c>
    </row>
    <row r="424" spans="1:5" ht="12.75">
      <c r="A424" s="86">
        <v>346</v>
      </c>
      <c r="B424" s="87" t="s">
        <v>586</v>
      </c>
      <c r="C424" s="88">
        <v>5</v>
      </c>
      <c r="D424" s="89">
        <v>0.8</v>
      </c>
      <c r="E424" s="90">
        <v>2240</v>
      </c>
    </row>
    <row r="425" spans="1:5" ht="12.75">
      <c r="A425" s="86">
        <v>347</v>
      </c>
      <c r="B425" s="87" t="s">
        <v>587</v>
      </c>
      <c r="C425" s="88">
        <v>4</v>
      </c>
      <c r="D425" s="89">
        <v>0.9</v>
      </c>
      <c r="E425" s="90">
        <v>3330</v>
      </c>
    </row>
    <row r="426" spans="1:5" ht="12.75">
      <c r="A426" s="86">
        <v>348</v>
      </c>
      <c r="B426" s="87" t="s">
        <v>588</v>
      </c>
      <c r="C426" s="88">
        <v>5</v>
      </c>
      <c r="D426" s="89">
        <v>1</v>
      </c>
      <c r="E426" s="90">
        <v>2800</v>
      </c>
    </row>
    <row r="427" spans="1:5" ht="12.75">
      <c r="A427" s="86">
        <v>349</v>
      </c>
      <c r="B427" s="87" t="s">
        <v>589</v>
      </c>
      <c r="C427" s="88">
        <v>5</v>
      </c>
      <c r="D427" s="89">
        <v>0.9</v>
      </c>
      <c r="E427" s="90">
        <v>2520</v>
      </c>
    </row>
    <row r="428" spans="1:5" ht="12.75">
      <c r="A428" s="86">
        <v>350</v>
      </c>
      <c r="B428" s="87" t="s">
        <v>590</v>
      </c>
      <c r="C428" s="88"/>
      <c r="D428" s="89"/>
      <c r="E428" s="90"/>
    </row>
    <row r="429" spans="1:5" ht="12.75">
      <c r="A429" s="86"/>
      <c r="B429" s="87" t="s">
        <v>318</v>
      </c>
      <c r="C429" s="88">
        <v>2</v>
      </c>
      <c r="D429" s="89">
        <v>1.4</v>
      </c>
      <c r="E429" s="90">
        <v>14560</v>
      </c>
    </row>
    <row r="430" spans="1:5" ht="12.75">
      <c r="A430" s="86"/>
      <c r="B430" s="87" t="s">
        <v>591</v>
      </c>
      <c r="C430" s="88">
        <v>2</v>
      </c>
      <c r="D430" s="89">
        <v>1.1</v>
      </c>
      <c r="E430" s="90">
        <v>11440</v>
      </c>
    </row>
    <row r="431" spans="1:5" ht="12.75">
      <c r="A431" s="86"/>
      <c r="B431" s="87" t="s">
        <v>592</v>
      </c>
      <c r="C431" s="88">
        <v>2</v>
      </c>
      <c r="D431" s="89">
        <v>1</v>
      </c>
      <c r="E431" s="90">
        <v>10400</v>
      </c>
    </row>
    <row r="432" spans="1:5" ht="12.75">
      <c r="A432" s="86">
        <v>351</v>
      </c>
      <c r="B432" s="87" t="s">
        <v>593</v>
      </c>
      <c r="C432" s="88"/>
      <c r="D432" s="89"/>
      <c r="E432" s="90"/>
    </row>
    <row r="433" spans="1:5" ht="12.75">
      <c r="A433" s="86"/>
      <c r="B433" s="87" t="s">
        <v>594</v>
      </c>
      <c r="C433" s="88">
        <v>3</v>
      </c>
      <c r="D433" s="89">
        <v>0.9</v>
      </c>
      <c r="E433" s="90">
        <v>5580</v>
      </c>
    </row>
    <row r="434" spans="1:5" ht="12.75">
      <c r="A434" s="86"/>
      <c r="B434" s="87" t="s">
        <v>595</v>
      </c>
      <c r="C434" s="88">
        <v>4</v>
      </c>
      <c r="D434" s="89">
        <v>1</v>
      </c>
      <c r="E434" s="90">
        <v>3700</v>
      </c>
    </row>
    <row r="435" spans="1:5" ht="12.75">
      <c r="A435" s="86">
        <v>352</v>
      </c>
      <c r="B435" s="87" t="s">
        <v>596</v>
      </c>
      <c r="C435" s="88"/>
      <c r="D435" s="89"/>
      <c r="E435" s="90"/>
    </row>
    <row r="436" spans="1:5" ht="12.75">
      <c r="A436" s="86"/>
      <c r="B436" s="87" t="s">
        <v>597</v>
      </c>
      <c r="C436" s="88">
        <v>1</v>
      </c>
      <c r="D436" s="89">
        <v>1</v>
      </c>
      <c r="E436" s="90">
        <v>16800</v>
      </c>
    </row>
    <row r="437" spans="1:5" ht="12.75">
      <c r="A437" s="86"/>
      <c r="B437" s="87" t="s">
        <v>598</v>
      </c>
      <c r="C437" s="88">
        <v>1</v>
      </c>
      <c r="D437" s="89">
        <v>1.2</v>
      </c>
      <c r="E437" s="90">
        <v>20160</v>
      </c>
    </row>
    <row r="438" spans="1:5" ht="12.75">
      <c r="A438" s="86"/>
      <c r="B438" s="87" t="s">
        <v>599</v>
      </c>
      <c r="C438" s="88">
        <v>1</v>
      </c>
      <c r="D438" s="89">
        <v>0.9</v>
      </c>
      <c r="E438" s="90">
        <v>15120</v>
      </c>
    </row>
    <row r="439" spans="1:5" ht="12.75">
      <c r="A439" s="86">
        <v>353</v>
      </c>
      <c r="B439" s="87" t="s">
        <v>600</v>
      </c>
      <c r="C439" s="88">
        <v>2</v>
      </c>
      <c r="D439" s="89">
        <v>1.3</v>
      </c>
      <c r="E439" s="90">
        <v>13520</v>
      </c>
    </row>
    <row r="440" spans="1:5" ht="12.75">
      <c r="A440" s="86">
        <v>354</v>
      </c>
      <c r="B440" s="87" t="s">
        <v>601</v>
      </c>
      <c r="C440" s="91">
        <v>4</v>
      </c>
      <c r="D440" s="89">
        <v>0.9</v>
      </c>
      <c r="E440" s="90">
        <v>3330</v>
      </c>
    </row>
    <row r="441" spans="1:5" ht="12.75">
      <c r="A441" s="86">
        <v>355</v>
      </c>
      <c r="B441" s="87" t="s">
        <v>602</v>
      </c>
      <c r="C441" s="88"/>
      <c r="D441" s="89"/>
      <c r="E441" s="90"/>
    </row>
    <row r="442" spans="1:5" ht="12.75">
      <c r="A442" s="86"/>
      <c r="B442" s="87" t="s">
        <v>603</v>
      </c>
      <c r="C442" s="88">
        <v>2</v>
      </c>
      <c r="D442" s="89">
        <v>1.3</v>
      </c>
      <c r="E442" s="90">
        <v>13520</v>
      </c>
    </row>
    <row r="443" spans="1:5" ht="12.75">
      <c r="A443" s="86"/>
      <c r="B443" s="87" t="s">
        <v>604</v>
      </c>
      <c r="C443" s="88">
        <v>2</v>
      </c>
      <c r="D443" s="89">
        <v>1.1</v>
      </c>
      <c r="E443" s="90">
        <v>11440</v>
      </c>
    </row>
    <row r="444" spans="1:5" ht="12.75">
      <c r="A444" s="86">
        <v>356</v>
      </c>
      <c r="B444" s="87" t="s">
        <v>605</v>
      </c>
      <c r="C444" s="91">
        <v>4</v>
      </c>
      <c r="D444" s="89">
        <v>0.9</v>
      </c>
      <c r="E444" s="90">
        <v>3330</v>
      </c>
    </row>
    <row r="445" spans="1:5" ht="12.75">
      <c r="A445" s="86">
        <v>357</v>
      </c>
      <c r="B445" s="87" t="s">
        <v>606</v>
      </c>
      <c r="C445" s="88">
        <v>5</v>
      </c>
      <c r="D445" s="89">
        <v>1.2</v>
      </c>
      <c r="E445" s="90">
        <v>3360</v>
      </c>
    </row>
    <row r="446" spans="1:5" ht="12.75">
      <c r="A446" s="86">
        <v>358</v>
      </c>
      <c r="B446" s="87" t="s">
        <v>607</v>
      </c>
      <c r="C446" s="88">
        <v>3</v>
      </c>
      <c r="D446" s="89">
        <v>0.9</v>
      </c>
      <c r="E446" s="90">
        <v>5580</v>
      </c>
    </row>
    <row r="447" spans="1:5" ht="12.75">
      <c r="A447" s="86">
        <v>359</v>
      </c>
      <c r="B447" s="87" t="s">
        <v>608</v>
      </c>
      <c r="C447" s="88">
        <v>4</v>
      </c>
      <c r="D447" s="89">
        <v>1.4</v>
      </c>
      <c r="E447" s="90">
        <v>5180</v>
      </c>
    </row>
    <row r="448" spans="1:5" ht="12.75">
      <c r="A448" s="86">
        <v>360</v>
      </c>
      <c r="B448" s="87" t="s">
        <v>609</v>
      </c>
      <c r="C448" s="88">
        <v>4</v>
      </c>
      <c r="D448" s="89">
        <v>1.4</v>
      </c>
      <c r="E448" s="90">
        <v>5180</v>
      </c>
    </row>
    <row r="449" spans="1:5" ht="12.75">
      <c r="A449" s="86">
        <v>361</v>
      </c>
      <c r="B449" s="87" t="s">
        <v>610</v>
      </c>
      <c r="C449" s="88">
        <v>2</v>
      </c>
      <c r="D449" s="89">
        <v>0.9</v>
      </c>
      <c r="E449" s="90">
        <v>9360</v>
      </c>
    </row>
    <row r="450" spans="1:5" ht="12.75">
      <c r="A450" s="86">
        <v>362</v>
      </c>
      <c r="B450" s="87" t="s">
        <v>611</v>
      </c>
      <c r="C450" s="88">
        <v>5</v>
      </c>
      <c r="D450" s="89">
        <v>1</v>
      </c>
      <c r="E450" s="90">
        <v>2800</v>
      </c>
    </row>
    <row r="451" spans="1:5" ht="12.75">
      <c r="A451" s="86">
        <v>363</v>
      </c>
      <c r="B451" s="87" t="s">
        <v>612</v>
      </c>
      <c r="C451" s="91">
        <v>5</v>
      </c>
      <c r="D451" s="89">
        <v>1</v>
      </c>
      <c r="E451" s="90">
        <v>2800</v>
      </c>
    </row>
    <row r="452" spans="1:5" ht="12.75">
      <c r="A452" s="86">
        <v>364</v>
      </c>
      <c r="B452" s="87" t="s">
        <v>613</v>
      </c>
      <c r="C452" s="91">
        <v>4</v>
      </c>
      <c r="D452" s="89">
        <v>1.3</v>
      </c>
      <c r="E452" s="90">
        <v>4810</v>
      </c>
    </row>
    <row r="453" spans="1:5" ht="12.75">
      <c r="A453" s="86">
        <v>365</v>
      </c>
      <c r="B453" s="87" t="s">
        <v>614</v>
      </c>
      <c r="C453" s="88">
        <v>5</v>
      </c>
      <c r="D453" s="89">
        <v>0.8</v>
      </c>
      <c r="E453" s="90">
        <v>2240</v>
      </c>
    </row>
    <row r="454" spans="1:5" ht="12.75">
      <c r="A454" s="86">
        <v>366</v>
      </c>
      <c r="B454" s="87" t="s">
        <v>615</v>
      </c>
      <c r="C454" s="88">
        <v>2</v>
      </c>
      <c r="D454" s="89">
        <v>1</v>
      </c>
      <c r="E454" s="90">
        <v>10400</v>
      </c>
    </row>
    <row r="455" spans="1:5" ht="12.75">
      <c r="A455" s="86">
        <v>367</v>
      </c>
      <c r="B455" s="87" t="s">
        <v>616</v>
      </c>
      <c r="C455" s="88">
        <v>2</v>
      </c>
      <c r="D455" s="89">
        <v>1</v>
      </c>
      <c r="E455" s="90">
        <v>10400</v>
      </c>
    </row>
    <row r="456" spans="1:5" ht="12.75">
      <c r="A456" s="86">
        <v>368</v>
      </c>
      <c r="B456" s="87" t="s">
        <v>617</v>
      </c>
      <c r="C456" s="91">
        <v>4</v>
      </c>
      <c r="D456" s="89">
        <v>1</v>
      </c>
      <c r="E456" s="90">
        <v>3700</v>
      </c>
    </row>
    <row r="457" spans="1:5" ht="12.75">
      <c r="A457" s="86">
        <v>369</v>
      </c>
      <c r="B457" s="87" t="s">
        <v>618</v>
      </c>
      <c r="C457" s="88">
        <v>3</v>
      </c>
      <c r="D457" s="89">
        <v>1.2</v>
      </c>
      <c r="E457" s="90">
        <v>7440</v>
      </c>
    </row>
    <row r="458" spans="1:5" ht="12.75">
      <c r="A458" s="86">
        <v>370</v>
      </c>
      <c r="B458" s="87" t="s">
        <v>619</v>
      </c>
      <c r="C458" s="88"/>
      <c r="D458" s="89"/>
      <c r="E458" s="90"/>
    </row>
    <row r="459" spans="1:5" ht="12.75">
      <c r="A459" s="86"/>
      <c r="B459" s="87" t="s">
        <v>620</v>
      </c>
      <c r="C459" s="88">
        <v>1</v>
      </c>
      <c r="D459" s="89">
        <v>1.3</v>
      </c>
      <c r="E459" s="90">
        <v>21840</v>
      </c>
    </row>
    <row r="460" spans="1:5" ht="12.75">
      <c r="A460" s="86"/>
      <c r="B460" s="87" t="s">
        <v>621</v>
      </c>
      <c r="C460" s="88">
        <v>1</v>
      </c>
      <c r="D460" s="89">
        <v>1.2</v>
      </c>
      <c r="E460" s="90">
        <v>20160</v>
      </c>
    </row>
    <row r="461" spans="1:5" ht="12.75">
      <c r="A461" s="86"/>
      <c r="B461" s="87" t="s">
        <v>622</v>
      </c>
      <c r="C461" s="88">
        <v>1</v>
      </c>
      <c r="D461" s="89">
        <v>1.1</v>
      </c>
      <c r="E461" s="90">
        <v>18480</v>
      </c>
    </row>
    <row r="462" spans="1:5" ht="12.75">
      <c r="A462" s="86">
        <v>371</v>
      </c>
      <c r="B462" s="87" t="s">
        <v>623</v>
      </c>
      <c r="C462" s="88">
        <v>5</v>
      </c>
      <c r="D462" s="89">
        <v>1</v>
      </c>
      <c r="E462" s="90">
        <v>2800</v>
      </c>
    </row>
    <row r="463" spans="1:5" ht="12.75">
      <c r="A463" s="86">
        <v>372</v>
      </c>
      <c r="B463" s="87" t="s">
        <v>624</v>
      </c>
      <c r="C463" s="88">
        <v>4</v>
      </c>
      <c r="D463" s="89">
        <v>0.9</v>
      </c>
      <c r="E463" s="90">
        <v>3330</v>
      </c>
    </row>
    <row r="464" spans="1:5" ht="12.75">
      <c r="A464" s="86">
        <v>373</v>
      </c>
      <c r="B464" s="87" t="s">
        <v>625</v>
      </c>
      <c r="C464" s="88">
        <v>2</v>
      </c>
      <c r="D464" s="89">
        <v>0.9</v>
      </c>
      <c r="E464" s="90">
        <v>9360</v>
      </c>
    </row>
    <row r="465" spans="1:5" ht="12.75">
      <c r="A465" s="86">
        <v>374</v>
      </c>
      <c r="B465" s="87" t="s">
        <v>626</v>
      </c>
      <c r="C465" s="88">
        <v>2</v>
      </c>
      <c r="D465" s="89">
        <v>1.3</v>
      </c>
      <c r="E465" s="90">
        <v>13520</v>
      </c>
    </row>
    <row r="466" spans="1:5" ht="12.75">
      <c r="A466" s="86">
        <v>375</v>
      </c>
      <c r="B466" s="87" t="s">
        <v>627</v>
      </c>
      <c r="C466" s="88">
        <v>3</v>
      </c>
      <c r="D466" s="89">
        <v>0.8</v>
      </c>
      <c r="E466" s="90">
        <v>4960</v>
      </c>
    </row>
    <row r="467" spans="1:5" ht="12.75">
      <c r="A467" s="86">
        <v>376</v>
      </c>
      <c r="B467" s="87" t="s">
        <v>628</v>
      </c>
      <c r="C467" s="88">
        <v>4</v>
      </c>
      <c r="D467" s="89">
        <v>0.8</v>
      </c>
      <c r="E467" s="90">
        <v>2960</v>
      </c>
    </row>
    <row r="468" spans="1:5" ht="12.75">
      <c r="A468" s="86">
        <v>377</v>
      </c>
      <c r="B468" s="87" t="s">
        <v>629</v>
      </c>
      <c r="C468" s="88">
        <v>4</v>
      </c>
      <c r="D468" s="89">
        <v>0.8</v>
      </c>
      <c r="E468" s="90">
        <v>2960</v>
      </c>
    </row>
    <row r="469" spans="1:5" ht="12.75">
      <c r="A469" s="86">
        <v>378</v>
      </c>
      <c r="B469" s="87" t="s">
        <v>630</v>
      </c>
      <c r="C469" s="91">
        <v>5</v>
      </c>
      <c r="D469" s="89">
        <v>1.2</v>
      </c>
      <c r="E469" s="90">
        <v>3360</v>
      </c>
    </row>
    <row r="470" spans="1:5" ht="12.75">
      <c r="A470" s="86">
        <v>379</v>
      </c>
      <c r="B470" s="87" t="s">
        <v>631</v>
      </c>
      <c r="C470" s="88">
        <v>4</v>
      </c>
      <c r="D470" s="89">
        <v>0.9</v>
      </c>
      <c r="E470" s="90">
        <v>3330</v>
      </c>
    </row>
    <row r="471" spans="1:5" ht="12.75">
      <c r="A471" s="86">
        <v>380</v>
      </c>
      <c r="B471" s="87" t="s">
        <v>632</v>
      </c>
      <c r="C471" s="91">
        <v>5</v>
      </c>
      <c r="D471" s="89">
        <v>0.8</v>
      </c>
      <c r="E471" s="90">
        <v>2240</v>
      </c>
    </row>
    <row r="472" spans="1:5" ht="12.75">
      <c r="A472" s="86">
        <v>381</v>
      </c>
      <c r="B472" s="87" t="s">
        <v>633</v>
      </c>
      <c r="C472" s="88">
        <v>2</v>
      </c>
      <c r="D472" s="89">
        <v>1.2</v>
      </c>
      <c r="E472" s="90">
        <v>12480</v>
      </c>
    </row>
    <row r="473" spans="1:5" ht="12.75">
      <c r="A473" s="86">
        <v>382</v>
      </c>
      <c r="B473" s="87" t="s">
        <v>634</v>
      </c>
      <c r="C473" s="88">
        <v>3</v>
      </c>
      <c r="D473" s="89">
        <v>1</v>
      </c>
      <c r="E473" s="90">
        <v>6200</v>
      </c>
    </row>
    <row r="474" spans="1:5" ht="12.75">
      <c r="A474" s="86">
        <v>383</v>
      </c>
      <c r="B474" s="87" t="s">
        <v>635</v>
      </c>
      <c r="C474" s="88">
        <v>5</v>
      </c>
      <c r="D474" s="89">
        <v>0.8</v>
      </c>
      <c r="E474" s="90">
        <v>2240</v>
      </c>
    </row>
    <row r="475" spans="1:5" ht="12.75">
      <c r="A475" s="86">
        <v>384</v>
      </c>
      <c r="B475" s="87" t="s">
        <v>636</v>
      </c>
      <c r="C475" s="88">
        <v>5</v>
      </c>
      <c r="D475" s="89">
        <v>0.8</v>
      </c>
      <c r="E475" s="90">
        <v>2240</v>
      </c>
    </row>
    <row r="476" spans="1:5" ht="12.75">
      <c r="A476" s="86">
        <v>385</v>
      </c>
      <c r="B476" s="87" t="s">
        <v>637</v>
      </c>
      <c r="C476" s="91">
        <v>4</v>
      </c>
      <c r="D476" s="89">
        <v>1</v>
      </c>
      <c r="E476" s="90">
        <v>3700</v>
      </c>
    </row>
    <row r="477" spans="1:5" ht="12.75">
      <c r="A477" s="86">
        <v>386</v>
      </c>
      <c r="B477" s="87" t="s">
        <v>638</v>
      </c>
      <c r="C477" s="88"/>
      <c r="D477" s="89"/>
      <c r="E477" s="90"/>
    </row>
    <row r="478" spans="1:5" ht="12.75">
      <c r="A478" s="86"/>
      <c r="B478" s="87" t="s">
        <v>639</v>
      </c>
      <c r="C478" s="88">
        <v>4</v>
      </c>
      <c r="D478" s="89">
        <v>0.9</v>
      </c>
      <c r="E478" s="90">
        <v>3330</v>
      </c>
    </row>
    <row r="479" spans="1:5" ht="12.75">
      <c r="A479" s="86"/>
      <c r="B479" s="87" t="s">
        <v>640</v>
      </c>
      <c r="C479" s="88">
        <v>5</v>
      </c>
      <c r="D479" s="89">
        <v>0.9</v>
      </c>
      <c r="E479" s="90">
        <v>2520</v>
      </c>
    </row>
    <row r="480" spans="1:5" ht="12.75">
      <c r="A480" s="86">
        <v>387</v>
      </c>
      <c r="B480" s="87" t="s">
        <v>641</v>
      </c>
      <c r="C480" s="88">
        <v>5</v>
      </c>
      <c r="D480" s="89">
        <v>1</v>
      </c>
      <c r="E480" s="90">
        <v>2800</v>
      </c>
    </row>
    <row r="481" spans="1:5" ht="12.75">
      <c r="A481" s="86">
        <v>388</v>
      </c>
      <c r="B481" s="87" t="s">
        <v>642</v>
      </c>
      <c r="C481" s="88">
        <v>4</v>
      </c>
      <c r="D481" s="89">
        <v>1</v>
      </c>
      <c r="E481" s="90">
        <v>3700</v>
      </c>
    </row>
    <row r="482" spans="1:5" ht="12.75">
      <c r="A482" s="86">
        <v>389</v>
      </c>
      <c r="B482" s="87" t="s">
        <v>643</v>
      </c>
      <c r="C482" s="91">
        <v>4</v>
      </c>
      <c r="D482" s="89">
        <v>0.8</v>
      </c>
      <c r="E482" s="90">
        <v>2960</v>
      </c>
    </row>
    <row r="483" spans="1:5" ht="12.75">
      <c r="A483" s="86">
        <v>390</v>
      </c>
      <c r="B483" s="87" t="s">
        <v>644</v>
      </c>
      <c r="C483" s="91">
        <v>4</v>
      </c>
      <c r="D483" s="89">
        <v>0.8</v>
      </c>
      <c r="E483" s="90">
        <v>2960</v>
      </c>
    </row>
    <row r="484" spans="1:5" ht="12.75">
      <c r="A484" s="86">
        <v>391</v>
      </c>
      <c r="B484" s="87" t="s">
        <v>645</v>
      </c>
      <c r="C484" s="91">
        <v>5</v>
      </c>
      <c r="D484" s="89">
        <v>0.8</v>
      </c>
      <c r="E484" s="90">
        <v>2240</v>
      </c>
    </row>
    <row r="485" spans="1:5" ht="12.75">
      <c r="A485" s="86">
        <v>392</v>
      </c>
      <c r="B485" s="87" t="s">
        <v>646</v>
      </c>
      <c r="C485" s="91">
        <v>5</v>
      </c>
      <c r="D485" s="89">
        <v>0.8</v>
      </c>
      <c r="E485" s="90">
        <v>2240</v>
      </c>
    </row>
    <row r="486" spans="1:5" ht="12.75">
      <c r="A486" s="86">
        <v>393</v>
      </c>
      <c r="B486" s="87" t="s">
        <v>647</v>
      </c>
      <c r="C486" s="88">
        <v>1</v>
      </c>
      <c r="D486" s="89">
        <v>1.1</v>
      </c>
      <c r="E486" s="90">
        <v>18480</v>
      </c>
    </row>
    <row r="487" spans="1:5" ht="12.75">
      <c r="A487" s="86">
        <v>394</v>
      </c>
      <c r="B487" s="87" t="s">
        <v>648</v>
      </c>
      <c r="C487" s="91">
        <v>5</v>
      </c>
      <c r="D487" s="89">
        <v>0.8</v>
      </c>
      <c r="E487" s="90">
        <v>2240</v>
      </c>
    </row>
    <row r="488" spans="1:5" ht="12.75">
      <c r="A488" s="86">
        <v>395</v>
      </c>
      <c r="B488" s="87" t="s">
        <v>649</v>
      </c>
      <c r="C488" s="88">
        <v>3</v>
      </c>
      <c r="D488" s="89">
        <v>1.2</v>
      </c>
      <c r="E488" s="90">
        <v>7440</v>
      </c>
    </row>
    <row r="489" spans="1:5" ht="12.75">
      <c r="A489" s="86">
        <v>396</v>
      </c>
      <c r="B489" s="87" t="s">
        <v>650</v>
      </c>
      <c r="C489" s="88">
        <v>5</v>
      </c>
      <c r="D489" s="89">
        <v>0.8</v>
      </c>
      <c r="E489" s="90">
        <v>2240</v>
      </c>
    </row>
    <row r="490" spans="1:5" ht="12.75">
      <c r="A490" s="86">
        <v>397</v>
      </c>
      <c r="B490" s="87" t="s">
        <v>651</v>
      </c>
      <c r="C490" s="88">
        <v>5</v>
      </c>
      <c r="D490" s="89">
        <v>0.9</v>
      </c>
      <c r="E490" s="90">
        <v>2520</v>
      </c>
    </row>
    <row r="491" spans="1:5" ht="12.75">
      <c r="A491" s="86">
        <v>398</v>
      </c>
      <c r="B491" s="87" t="s">
        <v>652</v>
      </c>
      <c r="C491" s="88">
        <v>2</v>
      </c>
      <c r="D491" s="89">
        <v>1</v>
      </c>
      <c r="E491" s="90">
        <v>10400</v>
      </c>
    </row>
    <row r="492" spans="1:5" ht="12.75">
      <c r="A492" s="86">
        <v>399</v>
      </c>
      <c r="B492" s="87" t="s">
        <v>653</v>
      </c>
      <c r="C492" s="88">
        <v>5</v>
      </c>
      <c r="D492" s="89">
        <v>1</v>
      </c>
      <c r="E492" s="90">
        <v>2800</v>
      </c>
    </row>
    <row r="493" spans="1:5" ht="12.75">
      <c r="A493" s="86">
        <v>400</v>
      </c>
      <c r="B493" s="87" t="s">
        <v>654</v>
      </c>
      <c r="C493" s="88">
        <v>2</v>
      </c>
      <c r="D493" s="89">
        <v>1.3</v>
      </c>
      <c r="E493" s="90">
        <v>13520</v>
      </c>
    </row>
    <row r="494" spans="1:5" ht="12.75">
      <c r="A494" s="86">
        <v>401</v>
      </c>
      <c r="B494" s="87" t="s">
        <v>655</v>
      </c>
      <c r="C494" s="88">
        <v>3</v>
      </c>
      <c r="D494" s="89">
        <v>1.2</v>
      </c>
      <c r="E494" s="90">
        <v>7440</v>
      </c>
    </row>
    <row r="495" spans="1:5" ht="12.75">
      <c r="A495" s="86">
        <v>402</v>
      </c>
      <c r="B495" s="87" t="s">
        <v>656</v>
      </c>
      <c r="C495" s="88">
        <v>4</v>
      </c>
      <c r="D495" s="89">
        <v>1.3</v>
      </c>
      <c r="E495" s="90">
        <v>4810</v>
      </c>
    </row>
    <row r="496" spans="1:5" ht="12.75">
      <c r="A496" s="86">
        <v>403</v>
      </c>
      <c r="B496" s="87" t="s">
        <v>657</v>
      </c>
      <c r="C496" s="88">
        <v>4</v>
      </c>
      <c r="D496" s="89">
        <v>1.5</v>
      </c>
      <c r="E496" s="90">
        <v>5550</v>
      </c>
    </row>
    <row r="497" spans="1:5" ht="12.75">
      <c r="A497" s="86">
        <v>404</v>
      </c>
      <c r="B497" s="87" t="s">
        <v>658</v>
      </c>
      <c r="C497" s="88">
        <v>4</v>
      </c>
      <c r="D497" s="89">
        <v>1.3</v>
      </c>
      <c r="E497" s="90">
        <v>4810</v>
      </c>
    </row>
    <row r="498" spans="1:5" ht="12.75">
      <c r="A498" s="86">
        <v>405</v>
      </c>
      <c r="B498" s="87" t="s">
        <v>659</v>
      </c>
      <c r="C498" s="88">
        <v>4</v>
      </c>
      <c r="D498" s="89">
        <v>1.5</v>
      </c>
      <c r="E498" s="90">
        <v>5550</v>
      </c>
    </row>
    <row r="499" spans="1:5" ht="12.75">
      <c r="A499" s="86">
        <v>406</v>
      </c>
      <c r="B499" s="87" t="s">
        <v>660</v>
      </c>
      <c r="C499" s="88"/>
      <c r="D499" s="89"/>
      <c r="E499" s="90"/>
    </row>
    <row r="500" spans="1:5" ht="12.75">
      <c r="A500" s="86"/>
      <c r="B500" s="87" t="s">
        <v>548</v>
      </c>
      <c r="C500" s="88">
        <v>3</v>
      </c>
      <c r="D500" s="89">
        <v>1.2</v>
      </c>
      <c r="E500" s="90">
        <v>7440</v>
      </c>
    </row>
    <row r="501" spans="1:5" ht="12.75">
      <c r="A501" s="86"/>
      <c r="B501" s="87" t="s">
        <v>205</v>
      </c>
      <c r="C501" s="88">
        <v>5</v>
      </c>
      <c r="D501" s="89">
        <v>1</v>
      </c>
      <c r="E501" s="90">
        <v>2800</v>
      </c>
    </row>
    <row r="502" spans="1:5" ht="12.75">
      <c r="A502" s="86">
        <v>407</v>
      </c>
      <c r="B502" s="87" t="s">
        <v>661</v>
      </c>
      <c r="C502" s="88">
        <v>4</v>
      </c>
      <c r="D502" s="89">
        <v>1</v>
      </c>
      <c r="E502" s="90">
        <v>3700</v>
      </c>
    </row>
    <row r="503" spans="1:5" ht="12.75">
      <c r="A503" s="86">
        <v>408</v>
      </c>
      <c r="B503" s="87" t="s">
        <v>662</v>
      </c>
      <c r="C503" s="88">
        <v>4</v>
      </c>
      <c r="D503" s="89">
        <v>1.2</v>
      </c>
      <c r="E503" s="90">
        <v>4440</v>
      </c>
    </row>
    <row r="504" spans="1:5" ht="12.75">
      <c r="A504" s="86">
        <v>409</v>
      </c>
      <c r="B504" s="87" t="s">
        <v>663</v>
      </c>
      <c r="C504" s="91">
        <v>5</v>
      </c>
      <c r="D504" s="89">
        <v>1</v>
      </c>
      <c r="E504" s="90">
        <v>2800</v>
      </c>
    </row>
    <row r="505" spans="1:5" ht="12.75">
      <c r="A505" s="86">
        <v>410</v>
      </c>
      <c r="B505" s="87" t="s">
        <v>664</v>
      </c>
      <c r="C505" s="88">
        <v>4</v>
      </c>
      <c r="D505" s="89">
        <v>0.8</v>
      </c>
      <c r="E505" s="90">
        <v>2960</v>
      </c>
    </row>
    <row r="506" spans="1:5" ht="12.75">
      <c r="A506" s="86">
        <v>411</v>
      </c>
      <c r="B506" s="87" t="s">
        <v>665</v>
      </c>
      <c r="C506" s="91">
        <v>4</v>
      </c>
      <c r="D506" s="89">
        <v>0.8</v>
      </c>
      <c r="E506" s="90">
        <v>2960</v>
      </c>
    </row>
    <row r="507" spans="1:5" ht="12.75">
      <c r="A507" s="86">
        <v>412</v>
      </c>
      <c r="B507" s="87" t="s">
        <v>666</v>
      </c>
      <c r="C507" s="88">
        <v>3</v>
      </c>
      <c r="D507" s="89">
        <v>0.8</v>
      </c>
      <c r="E507" s="90">
        <v>4960</v>
      </c>
    </row>
    <row r="508" spans="1:5" ht="12.75">
      <c r="A508" s="86">
        <v>413</v>
      </c>
      <c r="B508" s="87" t="s">
        <v>667</v>
      </c>
      <c r="C508" s="88">
        <v>4</v>
      </c>
      <c r="D508" s="89">
        <v>1</v>
      </c>
      <c r="E508" s="90">
        <v>3700</v>
      </c>
    </row>
    <row r="509" spans="1:5" ht="12.75">
      <c r="A509" s="86">
        <v>414</v>
      </c>
      <c r="B509" s="87" t="s">
        <v>668</v>
      </c>
      <c r="C509" s="88">
        <v>5</v>
      </c>
      <c r="D509" s="89">
        <v>0.9</v>
      </c>
      <c r="E509" s="90">
        <v>2520</v>
      </c>
    </row>
    <row r="510" spans="1:5" ht="12.75">
      <c r="A510" s="86">
        <v>415</v>
      </c>
      <c r="B510" s="87" t="s">
        <v>669</v>
      </c>
      <c r="C510" s="88"/>
      <c r="D510" s="89"/>
      <c r="E510" s="90"/>
    </row>
    <row r="511" spans="1:5" ht="12.75">
      <c r="A511" s="86"/>
      <c r="B511" s="87" t="s">
        <v>670</v>
      </c>
      <c r="C511" s="88">
        <v>2</v>
      </c>
      <c r="D511" s="89">
        <v>1.2</v>
      </c>
      <c r="E511" s="90">
        <v>12480</v>
      </c>
    </row>
    <row r="512" spans="1:5" ht="12.75">
      <c r="A512" s="86"/>
      <c r="B512" s="87" t="s">
        <v>671</v>
      </c>
      <c r="C512" s="88">
        <v>4</v>
      </c>
      <c r="D512" s="89">
        <v>1.2</v>
      </c>
      <c r="E512" s="90">
        <v>4440</v>
      </c>
    </row>
    <row r="513" spans="1:5" ht="12.75">
      <c r="A513" s="86">
        <v>416</v>
      </c>
      <c r="B513" s="87" t="s">
        <v>672</v>
      </c>
      <c r="C513" s="88">
        <v>5</v>
      </c>
      <c r="D513" s="89">
        <v>1</v>
      </c>
      <c r="E513" s="90">
        <v>2800</v>
      </c>
    </row>
    <row r="514" spans="1:5" ht="12.75">
      <c r="A514" s="86">
        <v>417</v>
      </c>
      <c r="B514" s="87" t="s">
        <v>673</v>
      </c>
      <c r="C514" s="88">
        <v>3</v>
      </c>
      <c r="D514" s="89">
        <v>0.9</v>
      </c>
      <c r="E514" s="90">
        <v>5580</v>
      </c>
    </row>
    <row r="515" spans="1:5" ht="12.75">
      <c r="A515" s="86">
        <v>418</v>
      </c>
      <c r="B515" s="87" t="s">
        <v>674</v>
      </c>
      <c r="C515" s="91">
        <v>5</v>
      </c>
      <c r="D515" s="89">
        <v>0.7</v>
      </c>
      <c r="E515" s="90">
        <v>1960</v>
      </c>
    </row>
    <row r="516" spans="1:5" ht="12.75">
      <c r="A516" s="86">
        <v>419</v>
      </c>
      <c r="B516" s="87" t="s">
        <v>675</v>
      </c>
      <c r="C516" s="91">
        <v>4</v>
      </c>
      <c r="D516" s="89">
        <v>1.2</v>
      </c>
      <c r="E516" s="90">
        <v>4440</v>
      </c>
    </row>
    <row r="517" spans="1:5" ht="12.75">
      <c r="A517" s="86">
        <v>420</v>
      </c>
      <c r="B517" s="87" t="s">
        <v>676</v>
      </c>
      <c r="C517" s="91">
        <v>4</v>
      </c>
      <c r="D517" s="89">
        <v>1</v>
      </c>
      <c r="E517" s="90">
        <v>3700</v>
      </c>
    </row>
    <row r="518" spans="1:5" ht="12.75">
      <c r="A518" s="86">
        <v>421</v>
      </c>
      <c r="B518" s="87" t="s">
        <v>677</v>
      </c>
      <c r="C518" s="91">
        <v>1</v>
      </c>
      <c r="D518" s="89">
        <v>0.9</v>
      </c>
      <c r="E518" s="90">
        <v>15120</v>
      </c>
    </row>
    <row r="519" spans="1:5" ht="12.75">
      <c r="A519" s="86">
        <v>422</v>
      </c>
      <c r="B519" s="87" t="s">
        <v>678</v>
      </c>
      <c r="C519" s="88">
        <v>5</v>
      </c>
      <c r="D519" s="89">
        <v>0.6</v>
      </c>
      <c r="E519" s="90">
        <v>1680</v>
      </c>
    </row>
    <row r="520" spans="1:5" ht="12.75">
      <c r="A520" s="86">
        <v>423</v>
      </c>
      <c r="B520" s="87" t="s">
        <v>679</v>
      </c>
      <c r="C520" s="88">
        <v>5</v>
      </c>
      <c r="D520" s="89">
        <v>1.2</v>
      </c>
      <c r="E520" s="90">
        <v>3360</v>
      </c>
    </row>
    <row r="521" spans="1:5" ht="12.75">
      <c r="A521" s="86">
        <v>424</v>
      </c>
      <c r="B521" s="87" t="s">
        <v>680</v>
      </c>
      <c r="C521" s="88">
        <v>3</v>
      </c>
      <c r="D521" s="89">
        <v>1.1</v>
      </c>
      <c r="E521" s="90">
        <v>6820</v>
      </c>
    </row>
    <row r="522" spans="1:5" ht="12.75">
      <c r="A522" s="86">
        <v>425</v>
      </c>
      <c r="B522" s="87" t="s">
        <v>681</v>
      </c>
      <c r="C522" s="88">
        <v>5</v>
      </c>
      <c r="D522" s="89">
        <v>1</v>
      </c>
      <c r="E522" s="90">
        <v>2800</v>
      </c>
    </row>
    <row r="523" spans="1:5" ht="12.75">
      <c r="A523" s="86">
        <v>426</v>
      </c>
      <c r="B523" s="87" t="s">
        <v>682</v>
      </c>
      <c r="C523" s="88">
        <v>3</v>
      </c>
      <c r="D523" s="89">
        <v>1.1</v>
      </c>
      <c r="E523" s="90">
        <v>6820</v>
      </c>
    </row>
    <row r="524" spans="1:5" ht="12.75">
      <c r="A524" s="86">
        <v>427</v>
      </c>
      <c r="B524" s="87" t="s">
        <v>683</v>
      </c>
      <c r="C524" s="88">
        <v>4</v>
      </c>
      <c r="D524" s="89">
        <v>1</v>
      </c>
      <c r="E524" s="90">
        <v>3700</v>
      </c>
    </row>
    <row r="525" spans="1:5" ht="12.75">
      <c r="A525" s="86">
        <v>428</v>
      </c>
      <c r="B525" s="87" t="s">
        <v>684</v>
      </c>
      <c r="C525" s="88">
        <v>2</v>
      </c>
      <c r="D525" s="89">
        <v>1.2</v>
      </c>
      <c r="E525" s="90">
        <v>12480</v>
      </c>
    </row>
    <row r="526" spans="1:5" ht="12.75">
      <c r="A526" s="86">
        <v>429</v>
      </c>
      <c r="B526" s="87" t="s">
        <v>685</v>
      </c>
      <c r="C526" s="88"/>
      <c r="D526" s="89"/>
      <c r="E526" s="90"/>
    </row>
    <row r="527" spans="1:5" ht="12.75">
      <c r="A527" s="86"/>
      <c r="B527" s="87" t="s">
        <v>686</v>
      </c>
      <c r="C527" s="88">
        <v>2</v>
      </c>
      <c r="D527" s="89">
        <v>1.1</v>
      </c>
      <c r="E527" s="90">
        <v>11440</v>
      </c>
    </row>
    <row r="528" spans="1:5" ht="12.75">
      <c r="A528" s="86"/>
      <c r="B528" s="87" t="s">
        <v>205</v>
      </c>
      <c r="C528" s="88">
        <v>2</v>
      </c>
      <c r="D528" s="89">
        <v>0.8</v>
      </c>
      <c r="E528" s="90">
        <v>8320</v>
      </c>
    </row>
    <row r="529" spans="1:5" ht="12.75">
      <c r="A529" s="86">
        <v>430</v>
      </c>
      <c r="B529" s="87" t="s">
        <v>687</v>
      </c>
      <c r="C529" s="88">
        <v>3</v>
      </c>
      <c r="D529" s="89">
        <v>1</v>
      </c>
      <c r="E529" s="90">
        <v>6200</v>
      </c>
    </row>
    <row r="530" spans="1:5" ht="12.75">
      <c r="A530" s="86">
        <v>431</v>
      </c>
      <c r="B530" s="87" t="s">
        <v>688</v>
      </c>
      <c r="C530" s="88">
        <v>5</v>
      </c>
      <c r="D530" s="89">
        <v>1</v>
      </c>
      <c r="E530" s="90">
        <v>2800</v>
      </c>
    </row>
    <row r="531" spans="1:5" ht="12.75">
      <c r="A531" s="86">
        <v>432</v>
      </c>
      <c r="B531" s="87" t="s">
        <v>689</v>
      </c>
      <c r="C531" s="88">
        <v>5</v>
      </c>
      <c r="D531" s="89">
        <v>0.8</v>
      </c>
      <c r="E531" s="90">
        <v>2240</v>
      </c>
    </row>
    <row r="532" spans="1:5" ht="12.75">
      <c r="A532" s="86">
        <v>433</v>
      </c>
      <c r="B532" s="87" t="s">
        <v>690</v>
      </c>
      <c r="C532" s="88"/>
      <c r="D532" s="89"/>
      <c r="E532" s="90"/>
    </row>
    <row r="533" spans="1:5" ht="12.75">
      <c r="A533" s="86"/>
      <c r="B533" s="87" t="s">
        <v>691</v>
      </c>
      <c r="C533" s="88">
        <v>2</v>
      </c>
      <c r="D533" s="89">
        <v>0.9</v>
      </c>
      <c r="E533" s="90">
        <v>9360</v>
      </c>
    </row>
    <row r="534" spans="1:5" ht="12.75">
      <c r="A534" s="86"/>
      <c r="B534" s="87" t="s">
        <v>692</v>
      </c>
      <c r="C534" s="88">
        <v>2</v>
      </c>
      <c r="D534" s="89">
        <v>0.8</v>
      </c>
      <c r="E534" s="90">
        <v>8320</v>
      </c>
    </row>
    <row r="535" spans="1:5" ht="12.75">
      <c r="A535" s="86">
        <v>434</v>
      </c>
      <c r="B535" s="87" t="s">
        <v>693</v>
      </c>
      <c r="C535" s="91">
        <v>5</v>
      </c>
      <c r="D535" s="89">
        <v>1.2</v>
      </c>
      <c r="E535" s="90">
        <v>3360</v>
      </c>
    </row>
    <row r="536" spans="1:5" ht="12.75">
      <c r="A536" s="86">
        <v>435</v>
      </c>
      <c r="B536" s="87" t="s">
        <v>694</v>
      </c>
      <c r="C536" s="88">
        <v>2</v>
      </c>
      <c r="D536" s="89">
        <v>1</v>
      </c>
      <c r="E536" s="90">
        <v>10400</v>
      </c>
    </row>
    <row r="537" spans="1:5" ht="12.75">
      <c r="A537" s="86">
        <v>436</v>
      </c>
      <c r="B537" s="87" t="s">
        <v>695</v>
      </c>
      <c r="C537" s="88">
        <v>5</v>
      </c>
      <c r="D537" s="89">
        <v>0.9</v>
      </c>
      <c r="E537" s="90">
        <v>2520</v>
      </c>
    </row>
    <row r="538" spans="1:5" ht="12.75">
      <c r="A538" s="86">
        <v>437</v>
      </c>
      <c r="B538" s="87" t="s">
        <v>696</v>
      </c>
      <c r="C538" s="88">
        <v>5</v>
      </c>
      <c r="D538" s="89">
        <v>0.9</v>
      </c>
      <c r="E538" s="90">
        <v>2520</v>
      </c>
    </row>
    <row r="539" spans="1:5" ht="12.75">
      <c r="A539" s="86">
        <v>438</v>
      </c>
      <c r="B539" s="87" t="s">
        <v>697</v>
      </c>
      <c r="C539" s="88">
        <v>5</v>
      </c>
      <c r="D539" s="89">
        <v>1</v>
      </c>
      <c r="E539" s="90">
        <v>2800</v>
      </c>
    </row>
    <row r="540" spans="1:5" ht="12.75">
      <c r="A540" s="86">
        <v>439</v>
      </c>
      <c r="B540" s="87" t="s">
        <v>698</v>
      </c>
      <c r="C540" s="88">
        <v>5</v>
      </c>
      <c r="D540" s="89">
        <v>1</v>
      </c>
      <c r="E540" s="90">
        <v>2800</v>
      </c>
    </row>
    <row r="541" spans="1:5" ht="12.75">
      <c r="A541" s="86">
        <v>440</v>
      </c>
      <c r="B541" s="87" t="s">
        <v>699</v>
      </c>
      <c r="C541" s="88">
        <v>4</v>
      </c>
      <c r="D541" s="89">
        <v>1</v>
      </c>
      <c r="E541" s="90">
        <v>3700</v>
      </c>
    </row>
    <row r="542" spans="1:5" ht="12.75">
      <c r="A542" s="86">
        <v>441</v>
      </c>
      <c r="B542" s="87" t="s">
        <v>700</v>
      </c>
      <c r="C542" s="88">
        <v>5</v>
      </c>
      <c r="D542" s="89">
        <v>0.8</v>
      </c>
      <c r="E542" s="90">
        <v>2240</v>
      </c>
    </row>
    <row r="543" spans="1:5" ht="12.75">
      <c r="A543" s="86">
        <v>442</v>
      </c>
      <c r="B543" s="87" t="s">
        <v>701</v>
      </c>
      <c r="C543" s="88"/>
      <c r="D543" s="89"/>
      <c r="E543" s="90"/>
    </row>
    <row r="544" spans="1:5" ht="12.75">
      <c r="A544" s="86"/>
      <c r="B544" s="87" t="s">
        <v>702</v>
      </c>
      <c r="C544" s="88">
        <v>1</v>
      </c>
      <c r="D544" s="89">
        <v>0.8</v>
      </c>
      <c r="E544" s="90">
        <v>13440</v>
      </c>
    </row>
    <row r="545" spans="1:5" ht="12.75">
      <c r="A545" s="86"/>
      <c r="B545" s="87" t="s">
        <v>703</v>
      </c>
      <c r="C545" s="88">
        <v>1</v>
      </c>
      <c r="D545" s="89">
        <v>1</v>
      </c>
      <c r="E545" s="90">
        <v>16800</v>
      </c>
    </row>
    <row r="546" spans="1:5" ht="12.75">
      <c r="A546" s="86"/>
      <c r="B546" s="87" t="s">
        <v>704</v>
      </c>
      <c r="C546" s="88">
        <v>1</v>
      </c>
      <c r="D546" s="89">
        <v>0.9</v>
      </c>
      <c r="E546" s="90">
        <v>15120</v>
      </c>
    </row>
    <row r="547" spans="1:5" ht="12.75">
      <c r="A547" s="86">
        <v>443</v>
      </c>
      <c r="B547" s="87" t="s">
        <v>705</v>
      </c>
      <c r="C547" s="88">
        <v>4</v>
      </c>
      <c r="D547" s="89">
        <v>1.1</v>
      </c>
      <c r="E547" s="90">
        <v>4070</v>
      </c>
    </row>
    <row r="548" spans="1:5" ht="12.75">
      <c r="A548" s="86">
        <v>444</v>
      </c>
      <c r="B548" s="87" t="s">
        <v>706</v>
      </c>
      <c r="C548" s="88">
        <v>3</v>
      </c>
      <c r="D548" s="89">
        <v>1</v>
      </c>
      <c r="E548" s="90">
        <v>6200</v>
      </c>
    </row>
    <row r="549" spans="1:5" ht="12.75">
      <c r="A549" s="86">
        <v>445</v>
      </c>
      <c r="B549" s="87" t="s">
        <v>707</v>
      </c>
      <c r="C549" s="88"/>
      <c r="D549" s="89"/>
      <c r="E549" s="90"/>
    </row>
    <row r="550" spans="1:5" ht="12.75">
      <c r="A550" s="86"/>
      <c r="B550" s="87" t="s">
        <v>708</v>
      </c>
      <c r="C550" s="88">
        <v>5</v>
      </c>
      <c r="D550" s="89">
        <v>1</v>
      </c>
      <c r="E550" s="90">
        <v>2800</v>
      </c>
    </row>
    <row r="551" spans="1:5" ht="12.75">
      <c r="A551" s="86"/>
      <c r="B551" s="87" t="s">
        <v>205</v>
      </c>
      <c r="C551" s="88">
        <v>5</v>
      </c>
      <c r="D551" s="89">
        <v>0.8</v>
      </c>
      <c r="E551" s="90">
        <v>2240</v>
      </c>
    </row>
    <row r="552" spans="1:5" ht="12.75">
      <c r="A552" s="86">
        <v>446</v>
      </c>
      <c r="B552" s="87" t="s">
        <v>709</v>
      </c>
      <c r="C552" s="88"/>
      <c r="D552" s="89"/>
      <c r="E552" s="90"/>
    </row>
    <row r="553" spans="1:5" ht="12.75">
      <c r="A553" s="86"/>
      <c r="B553" s="87" t="s">
        <v>710</v>
      </c>
      <c r="C553" s="88">
        <v>2</v>
      </c>
      <c r="D553" s="89">
        <v>1.3</v>
      </c>
      <c r="E553" s="90">
        <v>13520</v>
      </c>
    </row>
    <row r="554" spans="1:5" ht="12.75">
      <c r="A554" s="86"/>
      <c r="B554" s="87" t="s">
        <v>205</v>
      </c>
      <c r="C554" s="88">
        <v>2</v>
      </c>
      <c r="D554" s="89">
        <v>1.2</v>
      </c>
      <c r="E554" s="90">
        <v>12480</v>
      </c>
    </row>
    <row r="555" spans="1:5" ht="12.75">
      <c r="A555" s="86">
        <v>447</v>
      </c>
      <c r="B555" s="87" t="s">
        <v>711</v>
      </c>
      <c r="C555" s="88">
        <v>2</v>
      </c>
      <c r="D555" s="89">
        <v>0.9</v>
      </c>
      <c r="E555" s="90">
        <v>9360</v>
      </c>
    </row>
    <row r="556" spans="1:5" ht="12.75">
      <c r="A556" s="86">
        <v>448</v>
      </c>
      <c r="B556" s="87" t="s">
        <v>712</v>
      </c>
      <c r="C556" s="88">
        <v>5</v>
      </c>
      <c r="D556" s="89">
        <v>1</v>
      </c>
      <c r="E556" s="90">
        <v>2800</v>
      </c>
    </row>
    <row r="557" spans="1:5" ht="12.75">
      <c r="A557" s="86">
        <v>449</v>
      </c>
      <c r="B557" s="92" t="s">
        <v>713</v>
      </c>
      <c r="C557" s="91">
        <v>4</v>
      </c>
      <c r="D557" s="89">
        <v>1.1</v>
      </c>
      <c r="E557" s="90">
        <v>4070</v>
      </c>
    </row>
    <row r="558" spans="1:5" ht="12.75">
      <c r="A558" s="86">
        <v>450</v>
      </c>
      <c r="B558" s="87" t="s">
        <v>714</v>
      </c>
      <c r="C558" s="88"/>
      <c r="D558" s="89"/>
      <c r="E558" s="90"/>
    </row>
    <row r="559" spans="1:5" ht="12.75">
      <c r="A559" s="86"/>
      <c r="B559" s="87" t="s">
        <v>584</v>
      </c>
      <c r="C559" s="88">
        <v>4</v>
      </c>
      <c r="D559" s="89">
        <v>1.2</v>
      </c>
      <c r="E559" s="90">
        <v>4440</v>
      </c>
    </row>
    <row r="560" spans="1:5" ht="12.75">
      <c r="A560" s="86"/>
      <c r="B560" s="87" t="s">
        <v>715</v>
      </c>
      <c r="C560" s="88">
        <v>5</v>
      </c>
      <c r="D560" s="89">
        <v>0.9</v>
      </c>
      <c r="E560" s="90">
        <v>2520</v>
      </c>
    </row>
    <row r="561" spans="1:5" ht="12.75">
      <c r="A561" s="86">
        <v>451</v>
      </c>
      <c r="B561" s="87" t="s">
        <v>716</v>
      </c>
      <c r="C561" s="88">
        <v>4</v>
      </c>
      <c r="D561" s="89">
        <v>1.1</v>
      </c>
      <c r="E561" s="90">
        <v>4070</v>
      </c>
    </row>
    <row r="562" spans="1:5" ht="12.75">
      <c r="A562" s="86">
        <v>452</v>
      </c>
      <c r="B562" s="87" t="s">
        <v>717</v>
      </c>
      <c r="C562" s="88">
        <v>3</v>
      </c>
      <c r="D562" s="89">
        <v>1.3</v>
      </c>
      <c r="E562" s="90">
        <v>8060</v>
      </c>
    </row>
    <row r="563" spans="1:5" ht="12.75">
      <c r="A563" s="86">
        <v>453</v>
      </c>
      <c r="B563" s="87" t="s">
        <v>718</v>
      </c>
      <c r="C563" s="88">
        <v>5</v>
      </c>
      <c r="D563" s="89">
        <v>1</v>
      </c>
      <c r="E563" s="90">
        <v>2800</v>
      </c>
    </row>
    <row r="564" spans="1:5" ht="12.75">
      <c r="A564" s="86">
        <v>454</v>
      </c>
      <c r="B564" s="87" t="s">
        <v>719</v>
      </c>
      <c r="C564" s="88">
        <v>5</v>
      </c>
      <c r="D564" s="89">
        <v>1</v>
      </c>
      <c r="E564" s="90">
        <v>2800</v>
      </c>
    </row>
    <row r="565" spans="1:5" ht="12.75">
      <c r="A565" s="86">
        <v>455</v>
      </c>
      <c r="B565" s="87" t="s">
        <v>720</v>
      </c>
      <c r="C565" s="91">
        <v>4</v>
      </c>
      <c r="D565" s="89">
        <v>0.9</v>
      </c>
      <c r="E565" s="90">
        <v>3330</v>
      </c>
    </row>
    <row r="566" spans="1:5" ht="12.75">
      <c r="A566" s="86">
        <v>456</v>
      </c>
      <c r="B566" s="87" t="s">
        <v>721</v>
      </c>
      <c r="C566" s="91">
        <v>5</v>
      </c>
      <c r="D566" s="89">
        <v>1</v>
      </c>
      <c r="E566" s="90">
        <v>2800</v>
      </c>
    </row>
    <row r="567" spans="1:5" ht="12.75">
      <c r="A567" s="86">
        <v>457</v>
      </c>
      <c r="B567" s="87" t="s">
        <v>722</v>
      </c>
      <c r="C567" s="91"/>
      <c r="D567" s="89"/>
      <c r="E567" s="90"/>
    </row>
    <row r="568" spans="1:5" ht="12.75">
      <c r="A568" s="86"/>
      <c r="B568" s="87" t="s">
        <v>723</v>
      </c>
      <c r="C568" s="91">
        <v>4</v>
      </c>
      <c r="D568" s="89">
        <v>0.9</v>
      </c>
      <c r="E568" s="90">
        <v>3330</v>
      </c>
    </row>
    <row r="569" spans="1:5" ht="12.75">
      <c r="A569" s="86"/>
      <c r="B569" s="87" t="s">
        <v>724</v>
      </c>
      <c r="C569" s="91">
        <v>4</v>
      </c>
      <c r="D569" s="89">
        <v>0.8</v>
      </c>
      <c r="E569" s="90">
        <v>2960</v>
      </c>
    </row>
    <row r="570" spans="1:5" ht="12.75">
      <c r="A570" s="86">
        <v>458</v>
      </c>
      <c r="B570" s="87" t="s">
        <v>725</v>
      </c>
      <c r="C570" s="88">
        <v>5</v>
      </c>
      <c r="D570" s="89">
        <v>1</v>
      </c>
      <c r="E570" s="90">
        <v>2800</v>
      </c>
    </row>
    <row r="571" spans="1:5" ht="12.75">
      <c r="A571" s="86">
        <v>459</v>
      </c>
      <c r="B571" s="87" t="s">
        <v>726</v>
      </c>
      <c r="C571" s="88"/>
      <c r="D571" s="89"/>
      <c r="E571" s="90"/>
    </row>
    <row r="572" spans="1:5" ht="12.75">
      <c r="A572" s="86"/>
      <c r="B572" s="87" t="s">
        <v>727</v>
      </c>
      <c r="C572" s="88">
        <v>1</v>
      </c>
      <c r="D572" s="89">
        <v>1</v>
      </c>
      <c r="E572" s="90">
        <v>16800</v>
      </c>
    </row>
    <row r="573" spans="1:5" ht="12.75">
      <c r="A573" s="86"/>
      <c r="B573" s="87" t="s">
        <v>728</v>
      </c>
      <c r="C573" s="88">
        <v>1</v>
      </c>
      <c r="D573" s="89">
        <v>1.3</v>
      </c>
      <c r="E573" s="90">
        <v>21840</v>
      </c>
    </row>
    <row r="574" spans="1:5" ht="12.75">
      <c r="A574" s="86">
        <v>460</v>
      </c>
      <c r="B574" s="87" t="s">
        <v>729</v>
      </c>
      <c r="C574" s="88">
        <v>3</v>
      </c>
      <c r="D574" s="89">
        <v>1</v>
      </c>
      <c r="E574" s="90">
        <v>6200</v>
      </c>
    </row>
    <row r="575" spans="1:5" ht="12.75">
      <c r="A575" s="86">
        <v>461</v>
      </c>
      <c r="B575" s="87" t="s">
        <v>730</v>
      </c>
      <c r="C575" s="88">
        <v>3</v>
      </c>
      <c r="D575" s="89">
        <v>0.9</v>
      </c>
      <c r="E575" s="90">
        <v>5580</v>
      </c>
    </row>
    <row r="576" spans="1:5" ht="12.75">
      <c r="A576" s="86">
        <v>462</v>
      </c>
      <c r="B576" s="87" t="s">
        <v>731</v>
      </c>
      <c r="C576" s="88">
        <v>5</v>
      </c>
      <c r="D576" s="89">
        <v>1</v>
      </c>
      <c r="E576" s="90">
        <v>2800</v>
      </c>
    </row>
    <row r="577" spans="1:5" ht="12.75">
      <c r="A577" s="86">
        <v>463</v>
      </c>
      <c r="B577" s="87" t="s">
        <v>732</v>
      </c>
      <c r="C577" s="91">
        <v>4</v>
      </c>
      <c r="D577" s="89">
        <v>1</v>
      </c>
      <c r="E577" s="90">
        <v>3700</v>
      </c>
    </row>
    <row r="578" spans="1:5" ht="12.75">
      <c r="A578" s="86">
        <v>464</v>
      </c>
      <c r="B578" s="87" t="s">
        <v>733</v>
      </c>
      <c r="C578" s="88">
        <v>3</v>
      </c>
      <c r="D578" s="89">
        <v>1.2</v>
      </c>
      <c r="E578" s="90">
        <v>7440</v>
      </c>
    </row>
    <row r="579" spans="1:5" ht="12.75">
      <c r="A579" s="86">
        <v>465</v>
      </c>
      <c r="B579" s="87" t="s">
        <v>734</v>
      </c>
      <c r="C579" s="88">
        <v>5</v>
      </c>
      <c r="D579" s="89">
        <v>1</v>
      </c>
      <c r="E579" s="90">
        <v>2800</v>
      </c>
    </row>
    <row r="580" spans="1:5" ht="12.75">
      <c r="A580" s="86">
        <v>466</v>
      </c>
      <c r="B580" s="87" t="s">
        <v>735</v>
      </c>
      <c r="C580" s="88">
        <v>4</v>
      </c>
      <c r="D580" s="89">
        <v>0.9</v>
      </c>
      <c r="E580" s="90">
        <v>3330</v>
      </c>
    </row>
    <row r="581" spans="1:5" ht="12.75">
      <c r="A581" s="86">
        <v>467</v>
      </c>
      <c r="B581" s="87" t="s">
        <v>736</v>
      </c>
      <c r="C581" s="88">
        <v>5</v>
      </c>
      <c r="D581" s="89">
        <v>1</v>
      </c>
      <c r="E581" s="90">
        <v>2800</v>
      </c>
    </row>
    <row r="582" spans="1:5" ht="12.75">
      <c r="A582" s="86">
        <v>468</v>
      </c>
      <c r="B582" s="87" t="s">
        <v>737</v>
      </c>
      <c r="C582" s="88"/>
      <c r="D582" s="89"/>
      <c r="E582" s="90"/>
    </row>
    <row r="583" spans="1:5" ht="12.75">
      <c r="A583" s="86"/>
      <c r="B583" s="87" t="s">
        <v>738</v>
      </c>
      <c r="C583" s="88">
        <v>3</v>
      </c>
      <c r="D583" s="89">
        <v>1</v>
      </c>
      <c r="E583" s="90">
        <v>6200</v>
      </c>
    </row>
    <row r="584" spans="1:5" ht="12.75">
      <c r="A584" s="86"/>
      <c r="B584" s="87" t="s">
        <v>739</v>
      </c>
      <c r="C584" s="88">
        <v>3</v>
      </c>
      <c r="D584" s="89">
        <v>0.8</v>
      </c>
      <c r="E584" s="90">
        <v>4960</v>
      </c>
    </row>
    <row r="585" spans="1:5" ht="12.75">
      <c r="A585" s="86">
        <v>469</v>
      </c>
      <c r="B585" s="87" t="s">
        <v>740</v>
      </c>
      <c r="C585" s="88"/>
      <c r="D585" s="89"/>
      <c r="E585" s="90"/>
    </row>
    <row r="586" spans="1:5" ht="12.75">
      <c r="A586" s="86"/>
      <c r="B586" s="87" t="s">
        <v>741</v>
      </c>
      <c r="C586" s="88">
        <v>2</v>
      </c>
      <c r="D586" s="89">
        <v>1</v>
      </c>
      <c r="E586" s="90">
        <v>10400</v>
      </c>
    </row>
    <row r="587" spans="1:5" ht="12.75">
      <c r="A587" s="86"/>
      <c r="B587" s="87" t="s">
        <v>742</v>
      </c>
      <c r="C587" s="88">
        <v>2</v>
      </c>
      <c r="D587" s="89">
        <v>0.9</v>
      </c>
      <c r="E587" s="90">
        <v>9360</v>
      </c>
    </row>
    <row r="588" spans="1:5" ht="12.75">
      <c r="A588" s="86">
        <v>470</v>
      </c>
      <c r="B588" s="87" t="s">
        <v>743</v>
      </c>
      <c r="C588" s="88">
        <v>3</v>
      </c>
      <c r="D588" s="89">
        <v>1.3</v>
      </c>
      <c r="E588" s="90">
        <v>8060</v>
      </c>
    </row>
    <row r="589" spans="1:5" ht="12.75">
      <c r="A589" s="86">
        <v>471</v>
      </c>
      <c r="B589" s="87" t="s">
        <v>744</v>
      </c>
      <c r="C589" s="88">
        <v>3</v>
      </c>
      <c r="D589" s="89">
        <v>1.1</v>
      </c>
      <c r="E589" s="90">
        <v>6820</v>
      </c>
    </row>
    <row r="590" spans="1:5" ht="12.75">
      <c r="A590" s="86">
        <v>472</v>
      </c>
      <c r="B590" s="87" t="s">
        <v>745</v>
      </c>
      <c r="C590" s="88">
        <v>5</v>
      </c>
      <c r="D590" s="89">
        <v>1</v>
      </c>
      <c r="E590" s="90">
        <v>2800</v>
      </c>
    </row>
    <row r="591" spans="1:5" ht="12.75">
      <c r="A591" s="86">
        <v>473</v>
      </c>
      <c r="B591" s="87" t="s">
        <v>746</v>
      </c>
      <c r="C591" s="88">
        <v>5</v>
      </c>
      <c r="D591" s="89">
        <v>0.9</v>
      </c>
      <c r="E591" s="90">
        <v>2520</v>
      </c>
    </row>
    <row r="592" spans="1:5" ht="12.75">
      <c r="A592" s="86">
        <v>474</v>
      </c>
      <c r="B592" s="87" t="s">
        <v>747</v>
      </c>
      <c r="C592" s="88">
        <v>4</v>
      </c>
      <c r="D592" s="89">
        <v>1.5</v>
      </c>
      <c r="E592" s="90">
        <v>5550</v>
      </c>
    </row>
    <row r="593" spans="1:5" ht="12.75">
      <c r="A593" s="86">
        <v>475</v>
      </c>
      <c r="B593" s="87" t="s">
        <v>748</v>
      </c>
      <c r="C593" s="88">
        <v>1</v>
      </c>
      <c r="D593" s="89">
        <v>1.2</v>
      </c>
      <c r="E593" s="90">
        <v>20160</v>
      </c>
    </row>
    <row r="594" spans="1:5" ht="12.75">
      <c r="A594" s="86">
        <v>476</v>
      </c>
      <c r="B594" s="87" t="s">
        <v>749</v>
      </c>
      <c r="C594" s="88">
        <v>5</v>
      </c>
      <c r="D594" s="89">
        <v>1</v>
      </c>
      <c r="E594" s="90">
        <v>2800</v>
      </c>
    </row>
    <row r="595" spans="1:5" ht="12.75">
      <c r="A595" s="86">
        <v>477</v>
      </c>
      <c r="B595" s="87" t="s">
        <v>750</v>
      </c>
      <c r="C595" s="88">
        <v>5</v>
      </c>
      <c r="D595" s="89">
        <v>1.1</v>
      </c>
      <c r="E595" s="90">
        <v>3080</v>
      </c>
    </row>
    <row r="596" spans="1:5" ht="12.75">
      <c r="A596" s="86">
        <v>478</v>
      </c>
      <c r="B596" s="87" t="s">
        <v>751</v>
      </c>
      <c r="C596" s="88">
        <v>4</v>
      </c>
      <c r="D596" s="89">
        <v>1</v>
      </c>
      <c r="E596" s="90">
        <v>3700</v>
      </c>
    </row>
    <row r="597" spans="1:5" ht="12.75">
      <c r="A597" s="86">
        <v>479</v>
      </c>
      <c r="B597" s="87" t="s">
        <v>752</v>
      </c>
      <c r="C597" s="88"/>
      <c r="D597" s="89"/>
      <c r="E597" s="90"/>
    </row>
    <row r="598" spans="1:5" ht="12.75">
      <c r="A598" s="86"/>
      <c r="B598" s="87" t="s">
        <v>753</v>
      </c>
      <c r="C598" s="88">
        <v>3</v>
      </c>
      <c r="D598" s="89">
        <v>1</v>
      </c>
      <c r="E598" s="90">
        <v>6200</v>
      </c>
    </row>
    <row r="599" spans="1:5" ht="12.75">
      <c r="A599" s="86"/>
      <c r="B599" s="87" t="s">
        <v>205</v>
      </c>
      <c r="C599" s="88">
        <v>3</v>
      </c>
      <c r="D599" s="89">
        <v>0.9</v>
      </c>
      <c r="E599" s="90">
        <v>5580</v>
      </c>
    </row>
    <row r="600" spans="1:5" ht="12.75">
      <c r="A600" s="86">
        <v>480</v>
      </c>
      <c r="B600" s="87" t="s">
        <v>754</v>
      </c>
      <c r="C600" s="91">
        <v>5</v>
      </c>
      <c r="D600" s="89">
        <v>0.8</v>
      </c>
      <c r="E600" s="90">
        <v>2240</v>
      </c>
    </row>
    <row r="601" spans="1:5" ht="12.75">
      <c r="A601" s="86">
        <v>481</v>
      </c>
      <c r="B601" s="87" t="s">
        <v>755</v>
      </c>
      <c r="C601" s="91">
        <v>5</v>
      </c>
      <c r="D601" s="89">
        <v>0.8</v>
      </c>
      <c r="E601" s="90">
        <v>2240</v>
      </c>
    </row>
    <row r="602" spans="1:5" ht="12.75">
      <c r="A602" s="86">
        <v>482</v>
      </c>
      <c r="B602" s="87" t="s">
        <v>756</v>
      </c>
      <c r="C602" s="91">
        <v>4</v>
      </c>
      <c r="D602" s="89">
        <v>1</v>
      </c>
      <c r="E602" s="90">
        <v>3700</v>
      </c>
    </row>
    <row r="603" spans="1:5" ht="12.75">
      <c r="A603" s="86">
        <v>483</v>
      </c>
      <c r="B603" s="87" t="s">
        <v>757</v>
      </c>
      <c r="C603" s="88"/>
      <c r="D603" s="89"/>
      <c r="E603" s="90"/>
    </row>
    <row r="604" spans="1:5" ht="12.75">
      <c r="A604" s="86"/>
      <c r="B604" s="87" t="s">
        <v>758</v>
      </c>
      <c r="C604" s="88">
        <v>5</v>
      </c>
      <c r="D604" s="89">
        <v>0.8</v>
      </c>
      <c r="E604" s="90">
        <v>2240</v>
      </c>
    </row>
    <row r="605" spans="1:5" ht="12.75">
      <c r="A605" s="86"/>
      <c r="B605" s="87" t="s">
        <v>759</v>
      </c>
      <c r="C605" s="88">
        <v>5</v>
      </c>
      <c r="D605" s="89">
        <v>1</v>
      </c>
      <c r="E605" s="90">
        <v>2800</v>
      </c>
    </row>
    <row r="606" spans="1:5" ht="12.75">
      <c r="A606" s="86">
        <v>484</v>
      </c>
      <c r="B606" s="87" t="s">
        <v>760</v>
      </c>
      <c r="C606" s="88">
        <v>3</v>
      </c>
      <c r="D606" s="89">
        <v>1</v>
      </c>
      <c r="E606" s="90">
        <v>6200</v>
      </c>
    </row>
    <row r="607" spans="1:5" ht="12.75">
      <c r="A607" s="86">
        <v>485</v>
      </c>
      <c r="B607" s="87" t="s">
        <v>761</v>
      </c>
      <c r="C607" s="88">
        <v>3</v>
      </c>
      <c r="D607" s="89">
        <v>1</v>
      </c>
      <c r="E607" s="90">
        <v>6200</v>
      </c>
    </row>
    <row r="608" spans="1:5" ht="12.75">
      <c r="A608" s="86">
        <v>486</v>
      </c>
      <c r="B608" s="87" t="s">
        <v>762</v>
      </c>
      <c r="C608" s="88">
        <v>3</v>
      </c>
      <c r="D608" s="89">
        <v>0.8</v>
      </c>
      <c r="E608" s="90">
        <v>4960</v>
      </c>
    </row>
    <row r="609" spans="1:5" ht="12.75">
      <c r="A609" s="86">
        <v>487</v>
      </c>
      <c r="B609" s="87" t="s">
        <v>763</v>
      </c>
      <c r="C609" s="88">
        <v>4</v>
      </c>
      <c r="D609" s="89">
        <v>1</v>
      </c>
      <c r="E609" s="90">
        <v>3700</v>
      </c>
    </row>
    <row r="610" spans="1:5" ht="12.75">
      <c r="A610" s="86">
        <v>488</v>
      </c>
      <c r="B610" s="87" t="s">
        <v>764</v>
      </c>
      <c r="C610" s="88"/>
      <c r="D610" s="89"/>
      <c r="E610" s="90"/>
    </row>
    <row r="611" spans="1:5" ht="12.75">
      <c r="A611" s="86"/>
      <c r="B611" s="87" t="s">
        <v>765</v>
      </c>
      <c r="C611" s="91">
        <v>2</v>
      </c>
      <c r="D611" s="89">
        <v>1.2</v>
      </c>
      <c r="E611" s="90">
        <v>12480</v>
      </c>
    </row>
    <row r="612" spans="1:5" ht="12.75">
      <c r="A612" s="86"/>
      <c r="B612" s="87" t="s">
        <v>766</v>
      </c>
      <c r="C612" s="91">
        <v>2</v>
      </c>
      <c r="D612" s="89">
        <v>1</v>
      </c>
      <c r="E612" s="90">
        <v>10400</v>
      </c>
    </row>
    <row r="613" spans="1:5" ht="12.75">
      <c r="A613" s="86">
        <v>489</v>
      </c>
      <c r="B613" s="87" t="s">
        <v>767</v>
      </c>
      <c r="C613" s="91">
        <v>5</v>
      </c>
      <c r="D613" s="89">
        <v>1.1</v>
      </c>
      <c r="E613" s="90">
        <v>3080</v>
      </c>
    </row>
    <row r="614" spans="1:5" ht="12.75">
      <c r="A614" s="86">
        <v>490</v>
      </c>
      <c r="B614" s="87" t="s">
        <v>768</v>
      </c>
      <c r="C614" s="88">
        <v>4</v>
      </c>
      <c r="D614" s="89">
        <v>1</v>
      </c>
      <c r="E614" s="90">
        <v>3700</v>
      </c>
    </row>
    <row r="615" spans="1:5" ht="12.75">
      <c r="A615" s="86">
        <v>491</v>
      </c>
      <c r="B615" s="87" t="s">
        <v>769</v>
      </c>
      <c r="C615" s="91">
        <v>4</v>
      </c>
      <c r="D615" s="89">
        <v>1.4</v>
      </c>
      <c r="E615" s="90">
        <v>5180</v>
      </c>
    </row>
    <row r="616" spans="1:5" ht="12.75">
      <c r="A616" s="86">
        <v>492</v>
      </c>
      <c r="B616" s="87" t="s">
        <v>770</v>
      </c>
      <c r="C616" s="88">
        <v>5</v>
      </c>
      <c r="D616" s="89">
        <v>1.1</v>
      </c>
      <c r="E616" s="90">
        <v>3080</v>
      </c>
    </row>
    <row r="617" spans="1:5" ht="12.75">
      <c r="A617" s="86">
        <v>493</v>
      </c>
      <c r="B617" s="87" t="s">
        <v>771</v>
      </c>
      <c r="C617" s="88"/>
      <c r="D617" s="89"/>
      <c r="E617" s="90"/>
    </row>
    <row r="618" spans="1:5" ht="12.75">
      <c r="A618" s="86"/>
      <c r="B618" s="87" t="s">
        <v>772</v>
      </c>
      <c r="C618" s="88">
        <v>5</v>
      </c>
      <c r="D618" s="89">
        <v>0.8</v>
      </c>
      <c r="E618" s="90">
        <v>2240</v>
      </c>
    </row>
    <row r="619" spans="1:5" ht="12.75">
      <c r="A619" s="86"/>
      <c r="B619" s="87" t="s">
        <v>773</v>
      </c>
      <c r="C619" s="91"/>
      <c r="D619" s="89"/>
      <c r="E619" s="90">
        <v>1500</v>
      </c>
    </row>
    <row r="620" spans="1:5" ht="12.75">
      <c r="A620" s="86">
        <v>494</v>
      </c>
      <c r="B620" s="87" t="s">
        <v>774</v>
      </c>
      <c r="C620" s="91"/>
      <c r="D620" s="89"/>
      <c r="E620" s="90">
        <v>1640</v>
      </c>
    </row>
    <row r="621" spans="1:5" ht="12.75">
      <c r="A621" s="86">
        <v>495</v>
      </c>
      <c r="B621" s="87" t="s">
        <v>775</v>
      </c>
      <c r="C621" s="88"/>
      <c r="D621" s="89"/>
      <c r="E621" s="90"/>
    </row>
    <row r="622" spans="1:5" ht="12.75">
      <c r="A622" s="86"/>
      <c r="B622" s="87" t="s">
        <v>776</v>
      </c>
      <c r="C622" s="91"/>
      <c r="D622" s="89"/>
      <c r="E622" s="90">
        <v>4370</v>
      </c>
    </row>
    <row r="623" spans="1:5" ht="12.75">
      <c r="A623" s="86"/>
      <c r="B623" s="87" t="s">
        <v>777</v>
      </c>
      <c r="C623" s="91"/>
      <c r="D623" s="89"/>
      <c r="E623" s="90">
        <v>2810</v>
      </c>
    </row>
    <row r="624" spans="1:5" ht="13.5" thickBot="1">
      <c r="A624" s="93"/>
      <c r="B624" s="94" t="s">
        <v>778</v>
      </c>
      <c r="C624" s="95"/>
      <c r="D624" s="96"/>
      <c r="E624" s="97">
        <v>1980</v>
      </c>
    </row>
    <row r="625" spans="3:5" ht="12.75">
      <c r="C625" s="80"/>
      <c r="D625" s="81"/>
      <c r="E625" s="75"/>
    </row>
  </sheetData>
  <mergeCells count="3">
    <mergeCell ref="A2:E2"/>
    <mergeCell ref="A3:E3"/>
    <mergeCell ref="A4:E4"/>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49"/>
  <sheetViews>
    <sheetView workbookViewId="0" topLeftCell="A1">
      <selection activeCell="C8" sqref="C8"/>
    </sheetView>
  </sheetViews>
  <sheetFormatPr defaultColWidth="9.140625" defaultRowHeight="12.75"/>
  <sheetData>
    <row r="1" spans="1:11" ht="15.75">
      <c r="A1" s="157" t="s">
        <v>779</v>
      </c>
      <c r="B1" s="157"/>
      <c r="C1" s="157"/>
      <c r="D1" s="157"/>
      <c r="E1" s="157"/>
      <c r="F1" s="157"/>
      <c r="G1" s="157"/>
      <c r="H1" s="157"/>
      <c r="I1" s="157"/>
      <c r="J1" s="157"/>
      <c r="K1" s="157"/>
    </row>
    <row r="2" spans="1:11" ht="15.75">
      <c r="A2" s="187" t="s">
        <v>780</v>
      </c>
      <c r="B2" s="187"/>
      <c r="C2" s="187"/>
      <c r="D2" s="187"/>
      <c r="E2" s="187"/>
      <c r="F2" s="187"/>
      <c r="G2" s="187"/>
      <c r="H2" s="187"/>
      <c r="I2" s="187"/>
      <c r="J2" s="187"/>
      <c r="K2" s="187"/>
    </row>
    <row r="3" spans="1:11" ht="15.75">
      <c r="A3" s="188" t="s">
        <v>781</v>
      </c>
      <c r="B3" s="188"/>
      <c r="C3" s="188"/>
      <c r="D3" s="188"/>
      <c r="E3" s="188"/>
      <c r="F3" s="188"/>
      <c r="G3" s="188"/>
      <c r="H3" s="188"/>
      <c r="I3" s="188"/>
      <c r="J3" s="188"/>
      <c r="K3" s="188"/>
    </row>
    <row r="4" spans="1:11" ht="15.75">
      <c r="A4" s="189" t="s">
        <v>782</v>
      </c>
      <c r="B4" s="189"/>
      <c r="C4" s="189"/>
      <c r="D4" s="189"/>
      <c r="E4" s="189"/>
      <c r="F4" s="189"/>
      <c r="G4" s="189"/>
      <c r="H4" s="189"/>
      <c r="I4" s="189"/>
      <c r="J4" s="189"/>
      <c r="K4" s="189"/>
    </row>
    <row r="5" spans="1:11" ht="16.5" thickBot="1">
      <c r="A5" s="190" t="s">
        <v>783</v>
      </c>
      <c r="B5" s="190"/>
      <c r="C5" s="190"/>
      <c r="D5" s="190"/>
      <c r="E5" s="190"/>
      <c r="F5" s="190"/>
      <c r="G5" s="191" t="s">
        <v>784</v>
      </c>
      <c r="H5" s="191"/>
      <c r="I5" s="191"/>
      <c r="J5" s="191"/>
      <c r="K5" s="191"/>
    </row>
    <row r="6" spans="1:11" ht="47.25">
      <c r="A6" s="98" t="s">
        <v>169</v>
      </c>
      <c r="B6" s="99" t="s">
        <v>785</v>
      </c>
      <c r="C6" s="192" t="s">
        <v>786</v>
      </c>
      <c r="D6" s="193"/>
      <c r="E6" s="193"/>
      <c r="F6" s="193"/>
      <c r="G6" s="193"/>
      <c r="H6" s="193"/>
      <c r="I6" s="193"/>
      <c r="J6" s="193"/>
      <c r="K6" s="194"/>
    </row>
    <row r="7" spans="1:11" ht="15.75">
      <c r="A7" s="100"/>
      <c r="B7" s="101"/>
      <c r="C7" s="102" t="s">
        <v>787</v>
      </c>
      <c r="D7" s="102" t="s">
        <v>788</v>
      </c>
      <c r="E7" s="102" t="s">
        <v>789</v>
      </c>
      <c r="F7" s="102" t="s">
        <v>790</v>
      </c>
      <c r="G7" s="102" t="s">
        <v>791</v>
      </c>
      <c r="H7" s="102" t="s">
        <v>792</v>
      </c>
      <c r="I7" s="102" t="s">
        <v>793</v>
      </c>
      <c r="J7" s="102" t="s">
        <v>794</v>
      </c>
      <c r="K7" s="103" t="s">
        <v>795</v>
      </c>
    </row>
    <row r="8" spans="1:11" ht="47.25">
      <c r="A8" s="100">
        <v>1</v>
      </c>
      <c r="B8" s="101" t="s">
        <v>796</v>
      </c>
      <c r="C8" s="104"/>
      <c r="D8" s="105"/>
      <c r="E8" s="106"/>
      <c r="F8" s="107"/>
      <c r="G8" s="108"/>
      <c r="H8" s="109"/>
      <c r="I8" s="110"/>
      <c r="J8" s="111"/>
      <c r="K8" s="112"/>
    </row>
    <row r="9" spans="1:11" ht="141.75">
      <c r="A9" s="113"/>
      <c r="B9" s="104" t="s">
        <v>797</v>
      </c>
      <c r="C9" s="114">
        <f>E9*80%</f>
        <v>2000</v>
      </c>
      <c r="D9" s="115">
        <v>2750</v>
      </c>
      <c r="E9" s="116">
        <v>2500</v>
      </c>
      <c r="F9" s="106">
        <v>3000</v>
      </c>
      <c r="G9" s="116">
        <v>3600</v>
      </c>
      <c r="H9" s="116">
        <v>5400</v>
      </c>
      <c r="I9" s="116">
        <v>4800</v>
      </c>
      <c r="J9" s="116">
        <v>7200</v>
      </c>
      <c r="K9" s="117">
        <v>6100</v>
      </c>
    </row>
    <row r="10" spans="1:11" ht="63">
      <c r="A10" s="113"/>
      <c r="B10" s="104" t="s">
        <v>798</v>
      </c>
      <c r="C10" s="114">
        <f>E10*80%</f>
        <v>4400</v>
      </c>
      <c r="D10" s="115">
        <v>5700</v>
      </c>
      <c r="E10" s="116">
        <v>5500</v>
      </c>
      <c r="F10" s="106">
        <v>6880</v>
      </c>
      <c r="G10" s="116">
        <v>6600</v>
      </c>
      <c r="H10" s="116">
        <v>8580</v>
      </c>
      <c r="I10" s="116">
        <v>8000</v>
      </c>
      <c r="J10" s="116">
        <v>10400</v>
      </c>
      <c r="K10" s="117">
        <v>10000</v>
      </c>
    </row>
    <row r="11" spans="1:11" ht="47.25">
      <c r="A11" s="100">
        <v>2</v>
      </c>
      <c r="B11" s="101" t="s">
        <v>799</v>
      </c>
      <c r="C11" s="114"/>
      <c r="D11" s="115"/>
      <c r="E11" s="116"/>
      <c r="F11" s="106"/>
      <c r="G11" s="116"/>
      <c r="H11" s="116"/>
      <c r="I11" s="116"/>
      <c r="J11" s="116"/>
      <c r="K11" s="117"/>
    </row>
    <row r="12" spans="1:11" ht="63">
      <c r="A12" s="113"/>
      <c r="B12" s="104" t="s">
        <v>800</v>
      </c>
      <c r="C12" s="114">
        <f>E12*80%</f>
        <v>4400</v>
      </c>
      <c r="D12" s="115">
        <v>5700</v>
      </c>
      <c r="E12" s="116">
        <v>5500</v>
      </c>
      <c r="F12" s="106">
        <v>6880</v>
      </c>
      <c r="G12" s="116">
        <v>6600</v>
      </c>
      <c r="H12" s="116">
        <v>8580</v>
      </c>
      <c r="I12" s="116">
        <v>8000</v>
      </c>
      <c r="J12" s="116">
        <v>10400</v>
      </c>
      <c r="K12" s="117">
        <v>10000</v>
      </c>
    </row>
    <row r="13" spans="1:11" ht="110.25">
      <c r="A13" s="113"/>
      <c r="B13" s="104" t="s">
        <v>801</v>
      </c>
      <c r="C13" s="114">
        <f>E13*80%</f>
        <v>1680</v>
      </c>
      <c r="D13" s="115">
        <v>2180</v>
      </c>
      <c r="E13" s="116">
        <v>2100</v>
      </c>
      <c r="F13" s="106">
        <v>2700</v>
      </c>
      <c r="G13" s="116">
        <v>3700</v>
      </c>
      <c r="H13" s="116">
        <v>5550</v>
      </c>
      <c r="I13" s="116">
        <v>4800</v>
      </c>
      <c r="J13" s="116">
        <v>6500</v>
      </c>
      <c r="K13" s="117">
        <v>5450</v>
      </c>
    </row>
    <row r="14" spans="1:11" ht="47.25">
      <c r="A14" s="113"/>
      <c r="B14" s="104" t="s">
        <v>802</v>
      </c>
      <c r="C14" s="118">
        <f>E14*80%</f>
        <v>2400</v>
      </c>
      <c r="D14" s="115">
        <v>3700</v>
      </c>
      <c r="E14" s="116">
        <v>3000</v>
      </c>
      <c r="F14" s="106">
        <v>4500</v>
      </c>
      <c r="G14" s="116">
        <v>5000</v>
      </c>
      <c r="H14" s="116">
        <v>6500</v>
      </c>
      <c r="I14" s="116">
        <v>5600</v>
      </c>
      <c r="J14" s="116">
        <v>7200</v>
      </c>
      <c r="K14" s="117">
        <v>6500</v>
      </c>
    </row>
    <row r="15" spans="1:11" ht="31.5">
      <c r="A15" s="100">
        <v>3</v>
      </c>
      <c r="B15" s="101" t="s">
        <v>803</v>
      </c>
      <c r="C15" s="118"/>
      <c r="D15" s="115"/>
      <c r="E15" s="116"/>
      <c r="F15" s="106"/>
      <c r="G15" s="116"/>
      <c r="H15" s="116"/>
      <c r="I15" s="116"/>
      <c r="J15" s="116"/>
      <c r="K15" s="117"/>
    </row>
    <row r="16" spans="1:11" ht="78.75">
      <c r="A16" s="100"/>
      <c r="B16" s="104" t="s">
        <v>804</v>
      </c>
      <c r="C16" s="114">
        <v>1550</v>
      </c>
      <c r="D16" s="115">
        <v>2000</v>
      </c>
      <c r="E16" s="116">
        <v>1950</v>
      </c>
      <c r="F16" s="106">
        <v>2550</v>
      </c>
      <c r="G16" s="116">
        <v>3000</v>
      </c>
      <c r="H16" s="116">
        <v>5000</v>
      </c>
      <c r="I16" s="116">
        <v>4500</v>
      </c>
      <c r="J16" s="116">
        <v>5500</v>
      </c>
      <c r="K16" s="117">
        <v>5000</v>
      </c>
    </row>
    <row r="17" spans="1:11" ht="63">
      <c r="A17" s="100"/>
      <c r="B17" s="104" t="s">
        <v>798</v>
      </c>
      <c r="C17" s="114">
        <v>1450</v>
      </c>
      <c r="D17" s="115">
        <v>1900</v>
      </c>
      <c r="E17" s="116">
        <v>1850</v>
      </c>
      <c r="F17" s="106">
        <v>2200</v>
      </c>
      <c r="G17" s="116">
        <v>2400</v>
      </c>
      <c r="H17" s="116">
        <v>4050</v>
      </c>
      <c r="I17" s="116">
        <v>3700</v>
      </c>
      <c r="J17" s="116">
        <v>4500</v>
      </c>
      <c r="K17" s="117">
        <v>4200</v>
      </c>
    </row>
    <row r="18" spans="1:11" ht="63">
      <c r="A18" s="100">
        <v>4</v>
      </c>
      <c r="B18" s="101" t="s">
        <v>805</v>
      </c>
      <c r="C18" s="114"/>
      <c r="D18" s="115"/>
      <c r="E18" s="116"/>
      <c r="F18" s="106"/>
      <c r="G18" s="116"/>
      <c r="H18" s="116"/>
      <c r="I18" s="116"/>
      <c r="J18" s="116"/>
      <c r="K18" s="117"/>
    </row>
    <row r="19" spans="1:11" ht="78.75">
      <c r="A19" s="113"/>
      <c r="B19" s="104" t="s">
        <v>806</v>
      </c>
      <c r="C19" s="118">
        <v>1550</v>
      </c>
      <c r="D19" s="119">
        <v>2000</v>
      </c>
      <c r="E19" s="116">
        <v>1950</v>
      </c>
      <c r="F19" s="106">
        <v>2550</v>
      </c>
      <c r="G19" s="116">
        <v>3000</v>
      </c>
      <c r="H19" s="116">
        <v>5000</v>
      </c>
      <c r="I19" s="116">
        <v>4500</v>
      </c>
      <c r="J19" s="116">
        <v>5500</v>
      </c>
      <c r="K19" s="117">
        <v>5000</v>
      </c>
    </row>
    <row r="20" spans="1:11" ht="63">
      <c r="A20" s="113"/>
      <c r="B20" s="104" t="s">
        <v>807</v>
      </c>
      <c r="C20" s="118">
        <v>750</v>
      </c>
      <c r="D20" s="119">
        <v>1000</v>
      </c>
      <c r="E20" s="116">
        <v>950</v>
      </c>
      <c r="F20" s="106">
        <v>1300</v>
      </c>
      <c r="G20" s="116">
        <v>1500</v>
      </c>
      <c r="H20" s="120">
        <v>2200</v>
      </c>
      <c r="I20" s="116">
        <v>2000</v>
      </c>
      <c r="J20" s="116">
        <v>4000</v>
      </c>
      <c r="K20" s="117">
        <v>3500</v>
      </c>
    </row>
    <row r="21" spans="1:11" ht="47.25">
      <c r="A21" s="100">
        <v>5</v>
      </c>
      <c r="B21" s="101" t="s">
        <v>808</v>
      </c>
      <c r="C21" s="118"/>
      <c r="D21" s="119"/>
      <c r="E21" s="116"/>
      <c r="F21" s="106"/>
      <c r="G21" s="116"/>
      <c r="H21" s="116"/>
      <c r="I21" s="116"/>
      <c r="J21" s="116"/>
      <c r="K21" s="117"/>
    </row>
    <row r="22" spans="1:11" ht="204.75">
      <c r="A22" s="100"/>
      <c r="B22" s="104" t="s">
        <v>809</v>
      </c>
      <c r="C22" s="118">
        <v>960</v>
      </c>
      <c r="D22" s="119">
        <v>1250</v>
      </c>
      <c r="E22" s="116">
        <v>1200</v>
      </c>
      <c r="F22" s="106">
        <v>1560</v>
      </c>
      <c r="G22" s="116">
        <v>2050</v>
      </c>
      <c r="H22" s="116">
        <v>3250</v>
      </c>
      <c r="I22" s="116">
        <v>2750</v>
      </c>
      <c r="J22" s="116">
        <v>4130</v>
      </c>
      <c r="K22" s="117">
        <v>3600</v>
      </c>
    </row>
    <row r="23" spans="1:11" ht="47.25">
      <c r="A23" s="100"/>
      <c r="B23" s="104" t="s">
        <v>810</v>
      </c>
      <c r="C23" s="118">
        <v>1200</v>
      </c>
      <c r="D23" s="119">
        <v>1500</v>
      </c>
      <c r="E23" s="116">
        <v>2000</v>
      </c>
      <c r="F23" s="106">
        <v>2500</v>
      </c>
      <c r="G23" s="116">
        <v>3000</v>
      </c>
      <c r="H23" s="116">
        <v>3600</v>
      </c>
      <c r="I23" s="116">
        <v>3500</v>
      </c>
      <c r="J23" s="116">
        <v>5000</v>
      </c>
      <c r="K23" s="117">
        <v>4500</v>
      </c>
    </row>
    <row r="24" spans="1:11" ht="31.5">
      <c r="A24" s="100">
        <v>6</v>
      </c>
      <c r="B24" s="101" t="s">
        <v>811</v>
      </c>
      <c r="C24" s="118"/>
      <c r="D24" s="119"/>
      <c r="E24" s="116"/>
      <c r="F24" s="106"/>
      <c r="G24" s="116"/>
      <c r="H24" s="116"/>
      <c r="I24" s="116"/>
      <c r="J24" s="110"/>
      <c r="K24" s="117"/>
    </row>
    <row r="25" spans="1:11" ht="94.5">
      <c r="A25" s="113"/>
      <c r="B25" s="104" t="s">
        <v>812</v>
      </c>
      <c r="C25" s="118">
        <f>E25*80%</f>
        <v>1600</v>
      </c>
      <c r="D25" s="119">
        <v>1870</v>
      </c>
      <c r="E25" s="116">
        <v>2000</v>
      </c>
      <c r="F25" s="106">
        <v>2500</v>
      </c>
      <c r="G25" s="116">
        <v>3000</v>
      </c>
      <c r="H25" s="116">
        <v>5000</v>
      </c>
      <c r="I25" s="116">
        <v>4500</v>
      </c>
      <c r="J25" s="116">
        <v>5650</v>
      </c>
      <c r="K25" s="117">
        <v>5200</v>
      </c>
    </row>
    <row r="26" spans="1:11" ht="63">
      <c r="A26" s="113"/>
      <c r="B26" s="104" t="s">
        <v>798</v>
      </c>
      <c r="C26" s="118">
        <f>E26*80%</f>
        <v>1080</v>
      </c>
      <c r="D26" s="119">
        <v>1400</v>
      </c>
      <c r="E26" s="116">
        <v>1350</v>
      </c>
      <c r="F26" s="106">
        <v>1650</v>
      </c>
      <c r="G26" s="116">
        <v>2200</v>
      </c>
      <c r="H26" s="116">
        <v>3400</v>
      </c>
      <c r="I26" s="116">
        <v>3000</v>
      </c>
      <c r="J26" s="116">
        <v>4200</v>
      </c>
      <c r="K26" s="117">
        <v>3700</v>
      </c>
    </row>
    <row r="27" spans="1:11" ht="47.25">
      <c r="A27" s="100">
        <v>7</v>
      </c>
      <c r="B27" s="101" t="s">
        <v>813</v>
      </c>
      <c r="C27" s="118"/>
      <c r="D27" s="119"/>
      <c r="E27" s="116"/>
      <c r="F27" s="106"/>
      <c r="G27" s="116"/>
      <c r="H27" s="116"/>
      <c r="I27" s="116"/>
      <c r="J27" s="110"/>
      <c r="K27" s="117"/>
    </row>
    <row r="28" spans="1:11" ht="94.5">
      <c r="A28" s="113"/>
      <c r="B28" s="104" t="s">
        <v>814</v>
      </c>
      <c r="C28" s="118"/>
      <c r="D28" s="119"/>
      <c r="E28" s="116"/>
      <c r="F28" s="106"/>
      <c r="G28" s="116"/>
      <c r="H28" s="116"/>
      <c r="I28" s="110"/>
      <c r="J28" s="110"/>
      <c r="K28" s="117"/>
    </row>
    <row r="29" spans="1:11" ht="78.75">
      <c r="A29" s="113"/>
      <c r="B29" s="104" t="s">
        <v>815</v>
      </c>
      <c r="C29" s="118">
        <v>1100</v>
      </c>
      <c r="D29" s="119">
        <v>1400</v>
      </c>
      <c r="E29" s="116">
        <v>1350</v>
      </c>
      <c r="F29" s="106">
        <v>1650</v>
      </c>
      <c r="G29" s="116">
        <v>2200</v>
      </c>
      <c r="H29" s="116">
        <v>3400</v>
      </c>
      <c r="I29" s="116">
        <v>3000</v>
      </c>
      <c r="J29" s="116">
        <v>4300</v>
      </c>
      <c r="K29" s="117">
        <v>3700</v>
      </c>
    </row>
    <row r="30" spans="1:11" ht="47.25">
      <c r="A30" s="113"/>
      <c r="B30" s="104" t="s">
        <v>816</v>
      </c>
      <c r="C30" s="118">
        <v>420</v>
      </c>
      <c r="D30" s="119">
        <v>520</v>
      </c>
      <c r="E30" s="116">
        <v>500</v>
      </c>
      <c r="F30" s="106">
        <v>620</v>
      </c>
      <c r="G30" s="116">
        <v>800</v>
      </c>
      <c r="H30" s="116">
        <v>1150</v>
      </c>
      <c r="I30" s="116">
        <v>1000</v>
      </c>
      <c r="J30" s="116">
        <v>1350</v>
      </c>
      <c r="K30" s="117">
        <v>1150</v>
      </c>
    </row>
    <row r="31" spans="1:11" ht="79.5" thickBot="1">
      <c r="A31" s="121"/>
      <c r="B31" s="122" t="s">
        <v>817</v>
      </c>
      <c r="C31" s="123">
        <v>250</v>
      </c>
      <c r="D31" s="124">
        <v>400</v>
      </c>
      <c r="E31" s="125">
        <v>350</v>
      </c>
      <c r="F31" s="126">
        <v>480</v>
      </c>
      <c r="G31" s="125">
        <v>450</v>
      </c>
      <c r="H31" s="125">
        <v>650</v>
      </c>
      <c r="I31" s="125">
        <v>630</v>
      </c>
      <c r="J31" s="125">
        <v>900</v>
      </c>
      <c r="K31" s="127">
        <v>800</v>
      </c>
    </row>
    <row r="32" spans="1:11" ht="15.75">
      <c r="A32" s="195" t="s">
        <v>818</v>
      </c>
      <c r="B32" s="195"/>
      <c r="C32" s="195"/>
      <c r="D32" s="195"/>
      <c r="E32" s="195"/>
      <c r="F32" s="195"/>
      <c r="G32" s="195"/>
      <c r="H32" s="195"/>
      <c r="I32" s="195"/>
      <c r="J32" s="195"/>
      <c r="K32" s="195"/>
    </row>
    <row r="33" spans="1:11" ht="16.5" thickBot="1">
      <c r="A33" s="190" t="s">
        <v>819</v>
      </c>
      <c r="B33" s="190"/>
      <c r="C33" s="190"/>
      <c r="D33" s="196" t="s">
        <v>784</v>
      </c>
      <c r="E33" s="196"/>
      <c r="F33" s="196"/>
      <c r="G33" s="196"/>
      <c r="H33" s="196"/>
      <c r="I33" s="128"/>
      <c r="J33" s="129"/>
      <c r="K33" s="130"/>
    </row>
    <row r="34" spans="1:11" ht="31.5">
      <c r="A34" s="131" t="s">
        <v>169</v>
      </c>
      <c r="B34" s="132" t="s">
        <v>820</v>
      </c>
      <c r="C34" s="133"/>
      <c r="D34" s="133"/>
      <c r="E34" s="133"/>
      <c r="F34" s="133"/>
      <c r="G34" s="134" t="s">
        <v>821</v>
      </c>
      <c r="H34" s="135" t="s">
        <v>822</v>
      </c>
      <c r="I34" s="136"/>
      <c r="J34" s="137"/>
      <c r="K34" s="136"/>
    </row>
    <row r="35" spans="1:11" ht="78.75">
      <c r="A35" s="100">
        <v>1</v>
      </c>
      <c r="B35" s="101" t="s">
        <v>823</v>
      </c>
      <c r="C35" s="138"/>
      <c r="D35" s="138"/>
      <c r="E35" s="106"/>
      <c r="F35" s="106"/>
      <c r="G35" s="139"/>
      <c r="H35" s="140"/>
      <c r="I35" s="128"/>
      <c r="J35" s="129"/>
      <c r="K35" s="130"/>
    </row>
    <row r="36" spans="1:11" ht="110.25">
      <c r="A36" s="141"/>
      <c r="B36" s="104" t="s">
        <v>824</v>
      </c>
      <c r="C36" s="138"/>
      <c r="D36" s="138"/>
      <c r="E36" s="108"/>
      <c r="F36" s="108"/>
      <c r="G36" s="116">
        <f>H36/0.7</f>
        <v>8000.000000000001</v>
      </c>
      <c r="H36" s="117">
        <v>5600</v>
      </c>
      <c r="I36" s="129"/>
      <c r="J36" s="129"/>
      <c r="K36" s="142"/>
    </row>
    <row r="37" spans="1:11" ht="78.75">
      <c r="A37" s="141"/>
      <c r="B37" s="104" t="s">
        <v>825</v>
      </c>
      <c r="C37" s="138"/>
      <c r="D37" s="138"/>
      <c r="E37" s="108"/>
      <c r="F37" s="108"/>
      <c r="G37" s="116">
        <v>11700</v>
      </c>
      <c r="H37" s="117">
        <v>8200</v>
      </c>
      <c r="I37" s="129"/>
      <c r="J37" s="129"/>
      <c r="K37" s="142"/>
    </row>
    <row r="38" spans="1:11" ht="94.5">
      <c r="A38" s="141"/>
      <c r="B38" s="104" t="s">
        <v>826</v>
      </c>
      <c r="C38" s="138"/>
      <c r="D38" s="138"/>
      <c r="E38" s="108"/>
      <c r="F38" s="108"/>
      <c r="G38" s="116">
        <f>H38/0.7</f>
        <v>9000</v>
      </c>
      <c r="H38" s="117">
        <v>6300</v>
      </c>
      <c r="I38" s="129"/>
      <c r="J38" s="129"/>
      <c r="K38" s="142"/>
    </row>
    <row r="39" spans="1:11" ht="63">
      <c r="A39" s="141"/>
      <c r="B39" s="104" t="s">
        <v>827</v>
      </c>
      <c r="C39" s="138"/>
      <c r="D39" s="138"/>
      <c r="E39" s="108"/>
      <c r="F39" s="108"/>
      <c r="G39" s="116">
        <v>6400</v>
      </c>
      <c r="H39" s="117">
        <v>4500</v>
      </c>
      <c r="I39" s="129"/>
      <c r="J39" s="129"/>
      <c r="K39" s="142"/>
    </row>
    <row r="40" spans="1:11" ht="141.75">
      <c r="A40" s="100">
        <v>2</v>
      </c>
      <c r="B40" s="101" t="s">
        <v>828</v>
      </c>
      <c r="C40" s="138"/>
      <c r="D40" s="138"/>
      <c r="E40" s="106"/>
      <c r="F40" s="106"/>
      <c r="G40" s="116">
        <v>8600</v>
      </c>
      <c r="H40" s="117">
        <v>6000</v>
      </c>
      <c r="I40" s="128"/>
      <c r="J40" s="129"/>
      <c r="K40" s="130"/>
    </row>
    <row r="41" spans="1:11" ht="79.5" thickBot="1">
      <c r="A41" s="143">
        <v>3</v>
      </c>
      <c r="B41" s="144" t="s">
        <v>829</v>
      </c>
      <c r="C41" s="145"/>
      <c r="D41" s="145"/>
      <c r="E41" s="126"/>
      <c r="F41" s="126"/>
      <c r="G41" s="125">
        <v>7900</v>
      </c>
      <c r="H41" s="127">
        <v>5500</v>
      </c>
      <c r="I41" s="128"/>
      <c r="J41" s="129"/>
      <c r="K41" s="130"/>
    </row>
    <row r="42" spans="1:11" ht="15.75">
      <c r="A42" s="146"/>
      <c r="B42" s="195" t="s">
        <v>830</v>
      </c>
      <c r="C42" s="195"/>
      <c r="D42" s="195"/>
      <c r="E42" s="195"/>
      <c r="F42" s="195"/>
      <c r="G42" s="195"/>
      <c r="H42" s="195"/>
      <c r="I42" s="128"/>
      <c r="J42" s="129"/>
      <c r="K42" s="130"/>
    </row>
    <row r="43" spans="1:11" ht="15.75">
      <c r="A43" s="146"/>
      <c r="B43" s="197" t="s">
        <v>831</v>
      </c>
      <c r="C43" s="197"/>
      <c r="D43" s="197"/>
      <c r="E43" s="197"/>
      <c r="F43" s="197"/>
      <c r="G43" s="197"/>
      <c r="H43" s="197"/>
      <c r="I43" s="197"/>
      <c r="J43" s="197"/>
      <c r="K43" s="197"/>
    </row>
    <row r="44" spans="1:11" ht="15.75">
      <c r="A44" s="146"/>
      <c r="B44" s="197" t="s">
        <v>832</v>
      </c>
      <c r="C44" s="197"/>
      <c r="D44" s="197"/>
      <c r="E44" s="197"/>
      <c r="F44" s="197"/>
      <c r="G44" s="197"/>
      <c r="H44" s="197"/>
      <c r="I44" s="197"/>
      <c r="J44" s="197"/>
      <c r="K44" s="197"/>
    </row>
    <row r="45" spans="1:11" ht="15.75">
      <c r="A45" s="146"/>
      <c r="B45" s="197" t="s">
        <v>833</v>
      </c>
      <c r="C45" s="197"/>
      <c r="D45" s="197"/>
      <c r="E45" s="197"/>
      <c r="F45" s="197"/>
      <c r="G45" s="197"/>
      <c r="H45" s="197"/>
      <c r="I45" s="197"/>
      <c r="J45" s="197"/>
      <c r="K45" s="197"/>
    </row>
    <row r="46" spans="1:11" ht="15.75">
      <c r="A46" s="146"/>
      <c r="B46" s="197" t="s">
        <v>834</v>
      </c>
      <c r="C46" s="197"/>
      <c r="D46" s="197"/>
      <c r="E46" s="197"/>
      <c r="F46" s="197"/>
      <c r="G46" s="197"/>
      <c r="H46" s="197"/>
      <c r="I46" s="197"/>
      <c r="J46" s="197"/>
      <c r="K46" s="197"/>
    </row>
    <row r="47" spans="1:11" ht="15.75">
      <c r="A47" s="146"/>
      <c r="B47" s="197" t="s">
        <v>835</v>
      </c>
      <c r="C47" s="197"/>
      <c r="D47" s="197"/>
      <c r="E47" s="197"/>
      <c r="F47" s="197"/>
      <c r="G47" s="197"/>
      <c r="H47" s="197"/>
      <c r="I47" s="197"/>
      <c r="J47" s="197"/>
      <c r="K47" s="197"/>
    </row>
    <row r="48" spans="1:11" ht="15.75">
      <c r="A48" s="147"/>
      <c r="B48" s="198" t="s">
        <v>836</v>
      </c>
      <c r="C48" s="198"/>
      <c r="D48" s="198"/>
      <c r="E48" s="198"/>
      <c r="F48" s="198"/>
      <c r="G48" s="198"/>
      <c r="H48" s="198"/>
      <c r="I48" s="198"/>
      <c r="J48" s="198"/>
      <c r="K48" s="198"/>
    </row>
    <row r="49" spans="1:11" ht="15.75">
      <c r="A49" s="147"/>
      <c r="B49" s="198" t="s">
        <v>837</v>
      </c>
      <c r="C49" s="198"/>
      <c r="D49" s="198"/>
      <c r="E49" s="198"/>
      <c r="F49" s="198"/>
      <c r="G49" s="198"/>
      <c r="H49" s="198"/>
      <c r="I49" s="198"/>
      <c r="J49" s="198"/>
      <c r="K49" s="198"/>
    </row>
  </sheetData>
  <mergeCells count="18">
    <mergeCell ref="B48:K48"/>
    <mergeCell ref="B49:K49"/>
    <mergeCell ref="B44:K44"/>
    <mergeCell ref="B45:K45"/>
    <mergeCell ref="B46:K46"/>
    <mergeCell ref="B47:K47"/>
    <mergeCell ref="A33:C33"/>
    <mergeCell ref="D33:H33"/>
    <mergeCell ref="B42:H42"/>
    <mergeCell ref="B43:K43"/>
    <mergeCell ref="A5:F5"/>
    <mergeCell ref="G5:K5"/>
    <mergeCell ref="C6:K6"/>
    <mergeCell ref="A32:K32"/>
    <mergeCell ref="A1:K1"/>
    <mergeCell ref="A2:K2"/>
    <mergeCell ref="A3:K3"/>
    <mergeCell ref="A4:K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2"/>
  <sheetViews>
    <sheetView workbookViewId="0" topLeftCell="A1">
      <selection activeCell="B9" sqref="B9"/>
    </sheetView>
  </sheetViews>
  <sheetFormatPr defaultColWidth="9.140625" defaultRowHeight="12.75"/>
  <cols>
    <col min="1" max="1" width="9.140625" style="149" customWidth="1"/>
    <col min="2" max="2" width="54.57421875" style="148" customWidth="1"/>
    <col min="3" max="16384" width="9.140625" style="148" customWidth="1"/>
  </cols>
  <sheetData>
    <row r="1" ht="24.75" customHeight="1">
      <c r="A1" s="149" t="s">
        <v>838</v>
      </c>
    </row>
    <row r="2" spans="1:5" ht="24.75" customHeight="1">
      <c r="A2" s="199" t="s">
        <v>839</v>
      </c>
      <c r="B2" s="199"/>
      <c r="C2" s="199"/>
      <c r="D2" s="199"/>
      <c r="E2" s="199"/>
    </row>
    <row r="3" spans="1:5" ht="24.75" customHeight="1">
      <c r="A3" s="200" t="s">
        <v>840</v>
      </c>
      <c r="B3" s="200"/>
      <c r="C3" s="200"/>
      <c r="D3" s="200"/>
      <c r="E3" s="200"/>
    </row>
    <row r="4" spans="1:5" ht="24.75" customHeight="1">
      <c r="A4" s="201" t="s">
        <v>168</v>
      </c>
      <c r="B4" s="201"/>
      <c r="C4" s="201"/>
      <c r="D4" s="201"/>
      <c r="E4" s="201"/>
    </row>
    <row r="5" spans="1:5" ht="25.5">
      <c r="A5" s="150" t="s">
        <v>169</v>
      </c>
      <c r="B5" s="150" t="s">
        <v>170</v>
      </c>
      <c r="C5" s="150" t="s">
        <v>171</v>
      </c>
      <c r="D5" s="150" t="s">
        <v>172</v>
      </c>
      <c r="E5" s="150" t="s">
        <v>173</v>
      </c>
    </row>
    <row r="6" spans="1:2" ht="12.75">
      <c r="A6" s="149">
        <v>1</v>
      </c>
      <c r="B6" s="148" t="s">
        <v>841</v>
      </c>
    </row>
    <row r="7" spans="2:5" ht="12.75">
      <c r="B7" s="148" t="s">
        <v>842</v>
      </c>
      <c r="C7" s="148">
        <v>4</v>
      </c>
      <c r="D7" s="148">
        <v>1.3</v>
      </c>
      <c r="E7" s="148">
        <v>4810</v>
      </c>
    </row>
    <row r="8" spans="2:5" ht="12.75">
      <c r="B8" s="148" t="s">
        <v>843</v>
      </c>
      <c r="C8" s="148">
        <v>5</v>
      </c>
      <c r="D8" s="148">
        <v>0.9</v>
      </c>
      <c r="E8" s="148">
        <v>2520</v>
      </c>
    </row>
    <row r="9" spans="1:5" ht="12.75">
      <c r="A9" s="149">
        <v>2</v>
      </c>
      <c r="B9" s="148" t="s">
        <v>844</v>
      </c>
      <c r="C9" s="148">
        <v>5</v>
      </c>
      <c r="D9" s="148">
        <v>0.7</v>
      </c>
      <c r="E9" s="148">
        <v>1960</v>
      </c>
    </row>
    <row r="10" spans="1:2" ht="12.75">
      <c r="A10" s="149">
        <v>3</v>
      </c>
      <c r="B10" s="148" t="s">
        <v>845</v>
      </c>
    </row>
    <row r="11" spans="2:5" ht="12.75">
      <c r="B11" s="148" t="s">
        <v>846</v>
      </c>
      <c r="C11" s="148">
        <v>3</v>
      </c>
      <c r="D11" s="148">
        <v>0.8</v>
      </c>
      <c r="E11" s="148">
        <v>4960</v>
      </c>
    </row>
    <row r="12" spans="2:5" ht="12.75">
      <c r="B12" s="148" t="s">
        <v>847</v>
      </c>
      <c r="C12" s="148">
        <v>3</v>
      </c>
      <c r="D12" s="148">
        <v>0.6</v>
      </c>
      <c r="E12" s="148">
        <v>3720</v>
      </c>
    </row>
    <row r="13" spans="1:5" ht="12.75">
      <c r="A13" s="149">
        <v>4</v>
      </c>
      <c r="B13" s="148" t="s">
        <v>848</v>
      </c>
      <c r="C13" s="148">
        <v>5</v>
      </c>
      <c r="D13" s="148">
        <v>0.8</v>
      </c>
      <c r="E13" s="148">
        <v>2240</v>
      </c>
    </row>
    <row r="14" spans="1:5" ht="12.75">
      <c r="A14" s="149">
        <v>5</v>
      </c>
      <c r="B14" s="148" t="s">
        <v>849</v>
      </c>
      <c r="C14" s="148">
        <v>5</v>
      </c>
      <c r="D14" s="148">
        <v>0.8</v>
      </c>
      <c r="E14" s="148">
        <v>2240</v>
      </c>
    </row>
    <row r="15" spans="1:5" ht="12.75">
      <c r="A15" s="149">
        <v>6</v>
      </c>
      <c r="B15" s="148" t="s">
        <v>850</v>
      </c>
      <c r="C15" s="148">
        <v>5</v>
      </c>
      <c r="D15" s="148">
        <v>0.7</v>
      </c>
      <c r="E15" s="148">
        <v>1960</v>
      </c>
    </row>
    <row r="16" spans="1:5" ht="12.75">
      <c r="A16" s="149">
        <v>7</v>
      </c>
      <c r="B16" s="148" t="s">
        <v>851</v>
      </c>
      <c r="C16" s="148">
        <v>5</v>
      </c>
      <c r="D16" s="148">
        <v>0.7</v>
      </c>
      <c r="E16" s="148">
        <v>1960</v>
      </c>
    </row>
    <row r="17" spans="1:5" ht="12.75">
      <c r="A17" s="149">
        <v>8</v>
      </c>
      <c r="B17" s="148" t="s">
        <v>852</v>
      </c>
      <c r="C17" s="148">
        <v>5</v>
      </c>
      <c r="D17" s="148">
        <v>0.7</v>
      </c>
      <c r="E17" s="148">
        <v>1960</v>
      </c>
    </row>
    <row r="18" spans="1:5" ht="12.75">
      <c r="A18" s="149">
        <v>9</v>
      </c>
      <c r="B18" s="148" t="s">
        <v>853</v>
      </c>
      <c r="C18" s="148">
        <v>5</v>
      </c>
      <c r="D18" s="148">
        <v>0.7</v>
      </c>
      <c r="E18" s="148">
        <v>1960</v>
      </c>
    </row>
    <row r="19" spans="1:5" ht="12.75">
      <c r="A19" s="149">
        <v>10</v>
      </c>
      <c r="B19" s="148" t="s">
        <v>854</v>
      </c>
      <c r="C19" s="148">
        <v>5</v>
      </c>
      <c r="D19" s="148">
        <v>0.7</v>
      </c>
      <c r="E19" s="148">
        <v>1960</v>
      </c>
    </row>
    <row r="20" spans="1:5" ht="12.75">
      <c r="A20" s="149">
        <v>11</v>
      </c>
      <c r="B20" s="148" t="s">
        <v>855</v>
      </c>
      <c r="C20" s="148">
        <v>5</v>
      </c>
      <c r="D20" s="148">
        <v>0.5</v>
      </c>
      <c r="E20" s="148">
        <v>1400</v>
      </c>
    </row>
    <row r="21" spans="1:5" ht="12.75">
      <c r="A21" s="149">
        <v>12</v>
      </c>
      <c r="B21" s="148" t="s">
        <v>856</v>
      </c>
      <c r="C21" s="148">
        <v>5</v>
      </c>
      <c r="D21" s="148">
        <v>0.5</v>
      </c>
      <c r="E21" s="148">
        <v>1400</v>
      </c>
    </row>
    <row r="22" spans="1:5" ht="12.75">
      <c r="A22" s="149">
        <v>13</v>
      </c>
      <c r="B22" s="148" t="s">
        <v>857</v>
      </c>
      <c r="C22" s="148">
        <v>5</v>
      </c>
      <c r="D22" s="148">
        <v>0.5</v>
      </c>
      <c r="E22" s="148">
        <v>1400</v>
      </c>
    </row>
    <row r="23" spans="1:5" ht="25.5">
      <c r="A23" s="149">
        <v>14</v>
      </c>
      <c r="B23" s="148" t="s">
        <v>858</v>
      </c>
      <c r="C23" s="148">
        <v>4</v>
      </c>
      <c r="D23" s="148">
        <v>1</v>
      </c>
      <c r="E23" s="148">
        <v>3700</v>
      </c>
    </row>
    <row r="24" spans="1:5" ht="38.25">
      <c r="A24" s="149">
        <v>15</v>
      </c>
      <c r="B24" s="148" t="s">
        <v>859</v>
      </c>
      <c r="C24" s="148">
        <v>4</v>
      </c>
      <c r="D24" s="148">
        <v>0.7</v>
      </c>
      <c r="E24" s="148">
        <v>2590</v>
      </c>
    </row>
    <row r="25" spans="1:5" ht="12.75">
      <c r="A25" s="149">
        <v>16</v>
      </c>
      <c r="B25" s="148" t="s">
        <v>860</v>
      </c>
      <c r="C25" s="148">
        <v>5</v>
      </c>
      <c r="D25" s="148">
        <v>0.8</v>
      </c>
      <c r="E25" s="148">
        <v>2240</v>
      </c>
    </row>
    <row r="26" spans="1:5" ht="12.75">
      <c r="A26" s="149">
        <v>17</v>
      </c>
      <c r="B26" s="148" t="s">
        <v>861</v>
      </c>
      <c r="C26" s="148">
        <v>5</v>
      </c>
      <c r="D26" s="148">
        <v>0.8</v>
      </c>
      <c r="E26" s="148">
        <v>2240</v>
      </c>
    </row>
    <row r="27" spans="1:5" ht="12.75">
      <c r="A27" s="149">
        <v>18</v>
      </c>
      <c r="B27" s="148" t="s">
        <v>862</v>
      </c>
      <c r="C27" s="148">
        <v>5</v>
      </c>
      <c r="D27" s="148">
        <v>0.7</v>
      </c>
      <c r="E27" s="148">
        <v>1960</v>
      </c>
    </row>
    <row r="28" spans="1:5" ht="12.75">
      <c r="A28" s="149">
        <v>19</v>
      </c>
      <c r="B28" s="148" t="s">
        <v>863</v>
      </c>
      <c r="C28" s="148">
        <v>5</v>
      </c>
      <c r="D28" s="148">
        <v>0.7</v>
      </c>
      <c r="E28" s="148">
        <v>1960</v>
      </c>
    </row>
    <row r="29" spans="1:5" ht="12.75">
      <c r="A29" s="149">
        <v>20</v>
      </c>
      <c r="B29" s="148" t="s">
        <v>864</v>
      </c>
      <c r="C29" s="148">
        <v>5</v>
      </c>
      <c r="D29" s="148">
        <v>0.7</v>
      </c>
      <c r="E29" s="148">
        <v>1960</v>
      </c>
    </row>
    <row r="30" spans="1:5" ht="12.75">
      <c r="A30" s="149">
        <v>21</v>
      </c>
      <c r="B30" s="148" t="s">
        <v>865</v>
      </c>
      <c r="C30" s="148">
        <v>5</v>
      </c>
      <c r="D30" s="148">
        <v>0.9</v>
      </c>
      <c r="E30" s="148">
        <v>2520</v>
      </c>
    </row>
    <row r="31" spans="1:5" ht="12.75">
      <c r="A31" s="149">
        <v>22</v>
      </c>
      <c r="B31" s="148" t="s">
        <v>866</v>
      </c>
      <c r="C31" s="148">
        <v>5</v>
      </c>
      <c r="D31" s="148">
        <v>0.7</v>
      </c>
      <c r="E31" s="148">
        <v>1960</v>
      </c>
    </row>
    <row r="32" spans="1:2" ht="12.75">
      <c r="A32" s="149">
        <v>23</v>
      </c>
      <c r="B32" s="148" t="s">
        <v>867</v>
      </c>
    </row>
    <row r="33" spans="2:5" ht="12.75">
      <c r="B33" s="148" t="s">
        <v>868</v>
      </c>
      <c r="C33" s="148">
        <v>5</v>
      </c>
      <c r="D33" s="148">
        <v>0.6</v>
      </c>
      <c r="E33" s="148">
        <v>1680</v>
      </c>
    </row>
    <row r="34" spans="2:5" ht="12.75">
      <c r="B34" s="148" t="s">
        <v>869</v>
      </c>
      <c r="C34" s="148">
        <v>5</v>
      </c>
      <c r="D34" s="148">
        <v>0.5</v>
      </c>
      <c r="E34" s="148">
        <v>1400</v>
      </c>
    </row>
    <row r="35" spans="1:2" ht="12.75">
      <c r="A35" s="149">
        <v>24</v>
      </c>
      <c r="B35" s="148" t="s">
        <v>870</v>
      </c>
    </row>
    <row r="36" spans="2:5" ht="12.75">
      <c r="B36" s="148" t="s">
        <v>871</v>
      </c>
      <c r="C36" s="148">
        <v>5</v>
      </c>
      <c r="D36" s="148">
        <v>0.7</v>
      </c>
      <c r="E36" s="148">
        <v>1960</v>
      </c>
    </row>
    <row r="37" spans="2:5" ht="12.75">
      <c r="B37" s="148" t="s">
        <v>345</v>
      </c>
      <c r="C37" s="148">
        <v>5</v>
      </c>
      <c r="D37" s="148">
        <v>0.5</v>
      </c>
      <c r="E37" s="148">
        <v>1400</v>
      </c>
    </row>
    <row r="38" spans="1:2" ht="12.75">
      <c r="A38" s="149">
        <v>25</v>
      </c>
      <c r="B38" s="148" t="s">
        <v>872</v>
      </c>
    </row>
    <row r="39" spans="2:5" ht="12.75">
      <c r="B39" s="148" t="s">
        <v>873</v>
      </c>
      <c r="C39" s="148">
        <v>5</v>
      </c>
      <c r="D39" s="148">
        <v>0.6</v>
      </c>
      <c r="E39" s="148">
        <v>1680</v>
      </c>
    </row>
    <row r="40" spans="2:5" ht="12.75">
      <c r="B40" s="148" t="s">
        <v>874</v>
      </c>
      <c r="C40" s="148">
        <v>5</v>
      </c>
      <c r="D40" s="148">
        <v>0.5</v>
      </c>
      <c r="E40" s="148">
        <v>1400</v>
      </c>
    </row>
    <row r="41" spans="1:2" ht="12.75">
      <c r="A41" s="149">
        <v>26</v>
      </c>
      <c r="B41" s="148" t="s">
        <v>875</v>
      </c>
    </row>
    <row r="42" spans="2:5" ht="12.75">
      <c r="B42" s="148" t="s">
        <v>876</v>
      </c>
      <c r="C42" s="148">
        <v>5</v>
      </c>
      <c r="D42" s="148">
        <v>0.6</v>
      </c>
      <c r="E42" s="148">
        <v>1680</v>
      </c>
    </row>
    <row r="43" spans="2:5" ht="12.75">
      <c r="B43" s="148" t="s">
        <v>345</v>
      </c>
      <c r="C43" s="148">
        <v>5</v>
      </c>
      <c r="D43" s="148">
        <v>0.5</v>
      </c>
      <c r="E43" s="148">
        <v>1400</v>
      </c>
    </row>
    <row r="44" spans="1:2" ht="12.75">
      <c r="A44" s="149">
        <v>27</v>
      </c>
      <c r="B44" s="148" t="s">
        <v>877</v>
      </c>
    </row>
    <row r="45" spans="2:5" ht="12.75">
      <c r="B45" s="148" t="s">
        <v>878</v>
      </c>
      <c r="C45" s="148">
        <v>3</v>
      </c>
      <c r="D45" s="148">
        <v>1</v>
      </c>
      <c r="E45" s="148">
        <v>6200</v>
      </c>
    </row>
    <row r="46" spans="2:5" ht="12.75">
      <c r="B46" s="148" t="s">
        <v>879</v>
      </c>
      <c r="C46" s="148">
        <v>3</v>
      </c>
      <c r="D46" s="148">
        <v>0.8</v>
      </c>
      <c r="E46" s="148">
        <v>4960</v>
      </c>
    </row>
    <row r="47" spans="2:5" ht="12.75">
      <c r="B47" s="148" t="s">
        <v>880</v>
      </c>
      <c r="C47" s="148">
        <v>4</v>
      </c>
      <c r="D47" s="148">
        <v>0.9</v>
      </c>
      <c r="E47" s="148">
        <v>3330</v>
      </c>
    </row>
    <row r="48" spans="2:5" ht="12.75">
      <c r="B48" s="148" t="s">
        <v>881</v>
      </c>
      <c r="C48" s="148">
        <v>3</v>
      </c>
      <c r="D48" s="148">
        <v>0.8</v>
      </c>
      <c r="E48" s="148">
        <v>4960</v>
      </c>
    </row>
    <row r="49" spans="1:2" ht="12.75">
      <c r="A49" s="149">
        <v>28</v>
      </c>
      <c r="B49" s="148" t="s">
        <v>882</v>
      </c>
    </row>
    <row r="50" ht="12.75">
      <c r="B50" s="148" t="s">
        <v>883</v>
      </c>
    </row>
    <row r="51" spans="2:5" ht="12.75">
      <c r="B51" s="148" t="s">
        <v>884</v>
      </c>
      <c r="C51" s="148">
        <v>5</v>
      </c>
      <c r="D51" s="148">
        <v>1</v>
      </c>
      <c r="E51" s="148">
        <v>2800</v>
      </c>
    </row>
    <row r="52" spans="2:5" ht="12.75">
      <c r="B52" s="148" t="s">
        <v>885</v>
      </c>
      <c r="C52" s="148">
        <v>5</v>
      </c>
      <c r="D52" s="148">
        <v>0.7</v>
      </c>
      <c r="E52" s="148">
        <v>1960</v>
      </c>
    </row>
    <row r="53" spans="2:5" ht="12.75">
      <c r="B53" s="148" t="s">
        <v>886</v>
      </c>
      <c r="C53" s="148">
        <v>5</v>
      </c>
      <c r="D53" s="148">
        <v>1</v>
      </c>
      <c r="E53" s="148">
        <v>2800</v>
      </c>
    </row>
    <row r="54" spans="2:5" ht="12.75">
      <c r="B54" s="148" t="s">
        <v>887</v>
      </c>
      <c r="C54" s="148">
        <v>5</v>
      </c>
      <c r="D54" s="148">
        <v>0.8</v>
      </c>
      <c r="E54" s="148">
        <v>2240</v>
      </c>
    </row>
    <row r="55" spans="1:2" ht="12.75">
      <c r="A55" s="149">
        <v>29</v>
      </c>
      <c r="B55" s="148" t="s">
        <v>888</v>
      </c>
    </row>
    <row r="56" spans="2:5" ht="12.75">
      <c r="B56" s="148" t="s">
        <v>889</v>
      </c>
      <c r="C56" s="148">
        <v>3</v>
      </c>
      <c r="D56" s="148">
        <v>0.9</v>
      </c>
      <c r="E56" s="148">
        <v>5580</v>
      </c>
    </row>
    <row r="57" spans="2:5" ht="12.75">
      <c r="B57" s="148" t="s">
        <v>890</v>
      </c>
      <c r="C57" s="148">
        <v>4</v>
      </c>
      <c r="D57" s="148">
        <v>1</v>
      </c>
      <c r="E57" s="148">
        <v>3700</v>
      </c>
    </row>
    <row r="58" spans="1:5" ht="25.5">
      <c r="A58" s="149">
        <v>30</v>
      </c>
      <c r="B58" s="148" t="s">
        <v>891</v>
      </c>
      <c r="C58" s="148">
        <v>5</v>
      </c>
      <c r="D58" s="148">
        <v>0.8</v>
      </c>
      <c r="E58" s="148">
        <v>2240</v>
      </c>
    </row>
    <row r="59" spans="1:5" ht="12.75">
      <c r="A59" s="149">
        <v>31</v>
      </c>
      <c r="B59" s="148" t="s">
        <v>892</v>
      </c>
      <c r="C59" s="148">
        <v>5</v>
      </c>
      <c r="D59" s="148">
        <v>0.7</v>
      </c>
      <c r="E59" s="148">
        <v>1960</v>
      </c>
    </row>
    <row r="60" spans="1:2" ht="12.75">
      <c r="A60" s="149">
        <v>32</v>
      </c>
      <c r="B60" s="148" t="s">
        <v>893</v>
      </c>
    </row>
    <row r="61" spans="2:5" ht="12.75">
      <c r="B61" s="148" t="s">
        <v>894</v>
      </c>
      <c r="C61" s="148">
        <v>5</v>
      </c>
      <c r="D61" s="148">
        <v>0.6</v>
      </c>
      <c r="E61" s="148">
        <v>1680</v>
      </c>
    </row>
    <row r="62" spans="2:5" ht="12.75">
      <c r="B62" s="148" t="s">
        <v>895</v>
      </c>
      <c r="C62" s="148">
        <v>5</v>
      </c>
      <c r="D62" s="148">
        <v>0.5</v>
      </c>
      <c r="E62" s="148">
        <v>1400</v>
      </c>
    </row>
    <row r="63" spans="1:5" ht="12.75">
      <c r="A63" s="149">
        <v>33</v>
      </c>
      <c r="B63" s="148" t="s">
        <v>896</v>
      </c>
      <c r="C63" s="148">
        <v>5</v>
      </c>
      <c r="D63" s="148">
        <v>0.6</v>
      </c>
      <c r="E63" s="148">
        <v>1680</v>
      </c>
    </row>
    <row r="64" spans="1:2" ht="12.75">
      <c r="A64" s="149">
        <v>34</v>
      </c>
      <c r="B64" s="148" t="s">
        <v>897</v>
      </c>
    </row>
    <row r="65" spans="2:5" ht="12.75">
      <c r="B65" s="148" t="s">
        <v>898</v>
      </c>
      <c r="C65" s="148">
        <v>3</v>
      </c>
      <c r="D65" s="148">
        <v>1.1</v>
      </c>
      <c r="E65" s="148">
        <v>6820</v>
      </c>
    </row>
    <row r="66" spans="2:5" ht="12.75">
      <c r="B66" s="148" t="s">
        <v>899</v>
      </c>
      <c r="C66" s="148">
        <v>3</v>
      </c>
      <c r="D66" s="148">
        <v>1</v>
      </c>
      <c r="E66" s="148">
        <v>6200</v>
      </c>
    </row>
    <row r="67" spans="2:5" ht="12.75">
      <c r="B67" s="148" t="s">
        <v>900</v>
      </c>
      <c r="C67" s="148">
        <v>3</v>
      </c>
      <c r="D67" s="148">
        <v>1.2</v>
      </c>
      <c r="E67" s="148">
        <v>7440</v>
      </c>
    </row>
    <row r="68" spans="1:5" ht="12.75">
      <c r="A68" s="149">
        <v>35</v>
      </c>
      <c r="B68" s="148" t="s">
        <v>901</v>
      </c>
      <c r="C68" s="148">
        <v>5</v>
      </c>
      <c r="D68" s="148">
        <v>0.7</v>
      </c>
      <c r="E68" s="148">
        <v>1960</v>
      </c>
    </row>
    <row r="69" spans="1:5" ht="12.75">
      <c r="A69" s="149">
        <v>36</v>
      </c>
      <c r="B69" s="148" t="s">
        <v>902</v>
      </c>
      <c r="C69" s="148">
        <v>5</v>
      </c>
      <c r="D69" s="148">
        <v>0.7</v>
      </c>
      <c r="E69" s="148">
        <v>1960</v>
      </c>
    </row>
    <row r="70" spans="1:5" ht="25.5">
      <c r="A70" s="149">
        <v>37</v>
      </c>
      <c r="B70" s="148" t="s">
        <v>903</v>
      </c>
      <c r="C70" s="148">
        <v>4</v>
      </c>
      <c r="D70" s="148">
        <v>0.8</v>
      </c>
      <c r="E70" s="148">
        <v>2960</v>
      </c>
    </row>
    <row r="71" spans="1:5" ht="25.5">
      <c r="A71" s="149">
        <v>38</v>
      </c>
      <c r="B71" s="148" t="s">
        <v>904</v>
      </c>
      <c r="C71" s="148">
        <v>4</v>
      </c>
      <c r="D71" s="148">
        <v>1</v>
      </c>
      <c r="E71" s="148">
        <v>3700</v>
      </c>
    </row>
    <row r="72" spans="1:5" ht="25.5">
      <c r="A72" s="149">
        <v>39</v>
      </c>
      <c r="B72" s="148" t="s">
        <v>905</v>
      </c>
      <c r="C72" s="148">
        <v>4</v>
      </c>
      <c r="D72" s="148">
        <v>0.8</v>
      </c>
      <c r="E72" s="148">
        <v>2960</v>
      </c>
    </row>
  </sheetData>
  <mergeCells count="3">
    <mergeCell ref="A2:E2"/>
    <mergeCell ref="A3:E3"/>
    <mergeCell ref="A4:E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6"/>
  <sheetViews>
    <sheetView tabSelected="1" workbookViewId="0" topLeftCell="A52">
      <selection activeCell="B73" sqref="B73"/>
    </sheetView>
  </sheetViews>
  <sheetFormatPr defaultColWidth="9.140625" defaultRowHeight="12.75"/>
  <cols>
    <col min="1" max="1" width="9.140625" style="76" customWidth="1"/>
    <col min="2" max="2" width="88.8515625" style="0" customWidth="1"/>
    <col min="3" max="5" width="9.140625" style="76" customWidth="1"/>
    <col min="6" max="6" width="11.421875" style="0" customWidth="1"/>
  </cols>
  <sheetData>
    <row r="1" spans="1:6" ht="12.75">
      <c r="A1" s="77" t="s">
        <v>906</v>
      </c>
      <c r="E1" s="151"/>
      <c r="F1" s="75"/>
    </row>
    <row r="2" spans="1:6" ht="12.75">
      <c r="A2" s="184" t="s">
        <v>907</v>
      </c>
      <c r="B2" s="184"/>
      <c r="C2" s="184"/>
      <c r="D2" s="184"/>
      <c r="E2" s="184"/>
      <c r="F2" s="184"/>
    </row>
    <row r="3" spans="1:6" ht="12.75">
      <c r="A3" s="202" t="s">
        <v>908</v>
      </c>
      <c r="B3" s="202"/>
      <c r="C3" s="202"/>
      <c r="D3" s="202"/>
      <c r="E3" s="202"/>
      <c r="F3" s="202"/>
    </row>
    <row r="4" spans="1:6" ht="12.75">
      <c r="A4" s="186" t="s">
        <v>168</v>
      </c>
      <c r="B4" s="186"/>
      <c r="C4" s="186"/>
      <c r="D4" s="186"/>
      <c r="E4" s="186"/>
      <c r="F4" s="186"/>
    </row>
    <row r="5" spans="1:6" s="77" customFormat="1" ht="12.75">
      <c r="A5" s="77" t="s">
        <v>169</v>
      </c>
      <c r="B5" s="77" t="s">
        <v>909</v>
      </c>
      <c r="C5" s="77" t="s">
        <v>910</v>
      </c>
      <c r="D5" s="77" t="s">
        <v>911</v>
      </c>
      <c r="E5" s="152" t="s">
        <v>912</v>
      </c>
      <c r="F5" s="79" t="s">
        <v>913</v>
      </c>
    </row>
    <row r="6" spans="1:6" ht="12.75">
      <c r="A6" s="76" t="s">
        <v>138</v>
      </c>
      <c r="B6" t="s">
        <v>914</v>
      </c>
      <c r="E6" s="151"/>
      <c r="F6" s="75"/>
    </row>
    <row r="7" spans="1:6" ht="12.75">
      <c r="A7" s="76">
        <v>1</v>
      </c>
      <c r="B7" t="s">
        <v>962</v>
      </c>
      <c r="C7" s="76">
        <v>1</v>
      </c>
      <c r="D7" s="76" t="s">
        <v>138</v>
      </c>
      <c r="E7" s="151">
        <v>1.2</v>
      </c>
      <c r="F7" s="75">
        <f>VLOOKUP(C7,'[1]Gia Chuan (PL1)'!$A$26:$D$31,MATCH(D7,'[1]Gia Chuan (PL1)'!$A$26:$D$26,0),0)*E7</f>
        <v>1200</v>
      </c>
    </row>
    <row r="8" spans="1:6" ht="12.75">
      <c r="A8" s="76">
        <v>2</v>
      </c>
      <c r="B8" t="s">
        <v>963</v>
      </c>
      <c r="C8" s="76">
        <v>1</v>
      </c>
      <c r="D8" s="76" t="s">
        <v>138</v>
      </c>
      <c r="E8" s="151">
        <v>0.9</v>
      </c>
      <c r="F8" s="75">
        <f>VLOOKUP(C8,'[1]Gia Chuan (PL1)'!$A$26:$D$31,MATCH(D8,'[1]Gia Chuan (PL1)'!$A$26:$D$26,0),0)*E8</f>
        <v>900</v>
      </c>
    </row>
    <row r="9" spans="1:6" ht="12.75">
      <c r="A9" s="76">
        <v>3</v>
      </c>
      <c r="B9" t="s">
        <v>915</v>
      </c>
      <c r="E9" s="151"/>
      <c r="F9" s="75"/>
    </row>
    <row r="10" spans="2:6" ht="12.75">
      <c r="B10" t="s">
        <v>916</v>
      </c>
      <c r="C10" s="76">
        <v>1</v>
      </c>
      <c r="D10" s="76" t="s">
        <v>138</v>
      </c>
      <c r="E10" s="151">
        <v>1.1</v>
      </c>
      <c r="F10" s="75">
        <f>VLOOKUP(C10,'[1]Gia Chuan (PL1)'!$A$26:$D$31,MATCH(D10,'[1]Gia Chuan (PL1)'!$A$26:$D$26,0),0)*E10</f>
        <v>1100</v>
      </c>
    </row>
    <row r="11" spans="2:6" ht="12.75">
      <c r="B11" t="s">
        <v>205</v>
      </c>
      <c r="C11" s="76">
        <v>1</v>
      </c>
      <c r="D11" s="76" t="s">
        <v>138</v>
      </c>
      <c r="E11" s="151">
        <v>0.9</v>
      </c>
      <c r="F11" s="75">
        <f>VLOOKUP(C11,'[1]Gia Chuan (PL1)'!$A$26:$D$31,MATCH(D11,'[1]Gia Chuan (PL1)'!$A$26:$D$26,0),0)*E11</f>
        <v>900</v>
      </c>
    </row>
    <row r="12" spans="1:6" ht="12.75">
      <c r="A12" s="76" t="s">
        <v>139</v>
      </c>
      <c r="B12" t="s">
        <v>917</v>
      </c>
      <c r="E12" s="151"/>
      <c r="F12" s="75"/>
    </row>
    <row r="13" spans="1:6" ht="12.75">
      <c r="A13" s="76" t="s">
        <v>918</v>
      </c>
      <c r="B13" t="s">
        <v>919</v>
      </c>
      <c r="E13" s="151"/>
      <c r="F13" s="75"/>
    </row>
    <row r="14" spans="1:6" ht="12.75">
      <c r="A14" s="76">
        <v>1</v>
      </c>
      <c r="B14" t="s">
        <v>920</v>
      </c>
      <c r="E14" s="151"/>
      <c r="F14" s="75"/>
    </row>
    <row r="15" spans="2:6" ht="12.75">
      <c r="B15" t="s">
        <v>921</v>
      </c>
      <c r="C15" s="76">
        <v>1</v>
      </c>
      <c r="D15" s="76" t="s">
        <v>138</v>
      </c>
      <c r="E15" s="151">
        <v>0.8</v>
      </c>
      <c r="F15" s="75">
        <f>VLOOKUP(C15,'[1]Gia Chuan (PL1)'!$A$26:$D$31,MATCH(D15,'[1]Gia Chuan (PL1)'!$A$26:$D$26,0),0)*E15</f>
        <v>800</v>
      </c>
    </row>
    <row r="16" spans="2:6" ht="12.75">
      <c r="B16" t="s">
        <v>205</v>
      </c>
      <c r="C16" s="76">
        <v>1</v>
      </c>
      <c r="D16" s="76" t="s">
        <v>139</v>
      </c>
      <c r="E16" s="151">
        <v>0.9</v>
      </c>
      <c r="F16" s="75">
        <f>VLOOKUP(C16,'[1]Gia Chuan (PL1)'!$A$26:$D$31,MATCH(D16,'[1]Gia Chuan (PL1)'!$A$26:$D$26,0),0)*E16</f>
        <v>684</v>
      </c>
    </row>
    <row r="17" spans="1:6" ht="12.75">
      <c r="A17" s="76">
        <v>2</v>
      </c>
      <c r="B17" t="s">
        <v>964</v>
      </c>
      <c r="C17" s="76">
        <v>1</v>
      </c>
      <c r="D17" s="76" t="s">
        <v>138</v>
      </c>
      <c r="E17" s="151">
        <v>0.9</v>
      </c>
      <c r="F17" s="75">
        <f>VLOOKUP(C17,'[1]Gia Chuan (PL1)'!$A$26:$D$31,MATCH(D17,'[1]Gia Chuan (PL1)'!$A$26:$D$26,0),0)*E17</f>
        <v>900</v>
      </c>
    </row>
    <row r="18" spans="1:6" ht="12.75">
      <c r="A18" s="76">
        <v>3</v>
      </c>
      <c r="B18" t="s">
        <v>922</v>
      </c>
      <c r="C18" s="76">
        <v>2</v>
      </c>
      <c r="D18" s="76" t="s">
        <v>138</v>
      </c>
      <c r="E18" s="151">
        <v>1.2</v>
      </c>
      <c r="F18" s="75">
        <f>VLOOKUP(C18,'[1]Gia Chuan (PL1)'!$A$26:$D$31,MATCH(D18,'[1]Gia Chuan (PL1)'!$A$26:$D$26,0),0)*E18</f>
        <v>624</v>
      </c>
    </row>
    <row r="19" spans="1:6" ht="12.75">
      <c r="A19" s="76">
        <f>A18+1</f>
        <v>4</v>
      </c>
      <c r="B19" t="s">
        <v>923</v>
      </c>
      <c r="C19" s="76">
        <v>2</v>
      </c>
      <c r="D19" s="76" t="s">
        <v>138</v>
      </c>
      <c r="E19" s="151">
        <v>1.1</v>
      </c>
      <c r="F19" s="75">
        <f>VLOOKUP(C19,'[1]Gia Chuan (PL1)'!$A$26:$D$31,MATCH(D19,'[1]Gia Chuan (PL1)'!$A$26:$D$26,0),0)*E19</f>
        <v>572</v>
      </c>
    </row>
    <row r="20" spans="1:6" ht="12.75">
      <c r="A20" s="76">
        <f>A19+1</f>
        <v>5</v>
      </c>
      <c r="B20" t="s">
        <v>924</v>
      </c>
      <c r="C20" s="76">
        <v>2</v>
      </c>
      <c r="D20" s="76" t="s">
        <v>138</v>
      </c>
      <c r="E20" s="151">
        <v>1.1</v>
      </c>
      <c r="F20" s="75">
        <f>VLOOKUP(C20,'[1]Gia Chuan (PL1)'!$A$26:$D$31,MATCH(D20,'[1]Gia Chuan (PL1)'!$A$26:$D$26,0),0)*E20</f>
        <v>572</v>
      </c>
    </row>
    <row r="21" spans="1:6" ht="12.75">
      <c r="A21" s="76">
        <f>A20+1</f>
        <v>6</v>
      </c>
      <c r="B21" t="s">
        <v>925</v>
      </c>
      <c r="C21" s="76">
        <v>1</v>
      </c>
      <c r="D21" s="76" t="s">
        <v>138</v>
      </c>
      <c r="E21" s="151">
        <v>1</v>
      </c>
      <c r="F21" s="75">
        <f>VLOOKUP(C21,'[1]Gia Chuan (PL1)'!$A$26:$D$31,MATCH(D21,'[1]Gia Chuan (PL1)'!$A$26:$D$26,0),0)*E21</f>
        <v>1000</v>
      </c>
    </row>
    <row r="22" spans="1:6" ht="12.75">
      <c r="A22" s="76">
        <f>A21+1</f>
        <v>7</v>
      </c>
      <c r="B22" t="s">
        <v>965</v>
      </c>
      <c r="C22" s="76">
        <v>1</v>
      </c>
      <c r="D22" s="76" t="s">
        <v>138</v>
      </c>
      <c r="E22" s="151">
        <v>0.9</v>
      </c>
      <c r="F22" s="75">
        <f>VLOOKUP(C22,'[1]Gia Chuan (PL1)'!$A$26:$D$31,MATCH(D22,'[1]Gia Chuan (PL1)'!$A$26:$D$26,0),0)*E22</f>
        <v>900</v>
      </c>
    </row>
    <row r="23" spans="1:6" ht="12.75">
      <c r="A23" s="76">
        <f>A22+1</f>
        <v>8</v>
      </c>
      <c r="B23" t="s">
        <v>926</v>
      </c>
      <c r="E23" s="151"/>
      <c r="F23" s="75"/>
    </row>
    <row r="24" spans="2:6" ht="12.75">
      <c r="B24" t="s">
        <v>927</v>
      </c>
      <c r="C24" s="76">
        <v>2</v>
      </c>
      <c r="D24" s="76" t="s">
        <v>138</v>
      </c>
      <c r="E24" s="151">
        <v>1</v>
      </c>
      <c r="F24" s="75">
        <f>VLOOKUP(C24,'[1]Gia Chuan (PL1)'!$A$26:$D$31,MATCH(D24,'[1]Gia Chuan (PL1)'!$A$26:$D$26,0),0)*E24</f>
        <v>520</v>
      </c>
    </row>
    <row r="25" spans="2:6" ht="12.75">
      <c r="B25" t="s">
        <v>205</v>
      </c>
      <c r="C25" s="76">
        <v>2</v>
      </c>
      <c r="D25" s="76" t="s">
        <v>138</v>
      </c>
      <c r="E25" s="151">
        <v>0.9</v>
      </c>
      <c r="F25" s="75">
        <f>VLOOKUP(C25,'[1]Gia Chuan (PL1)'!$A$26:$D$31,MATCH(D25,'[1]Gia Chuan (PL1)'!$A$26:$D$26,0),0)*E25</f>
        <v>468</v>
      </c>
    </row>
    <row r="26" spans="1:6" ht="12.75">
      <c r="A26" s="76">
        <v>9</v>
      </c>
      <c r="B26" t="s">
        <v>928</v>
      </c>
      <c r="C26" s="76">
        <v>2</v>
      </c>
      <c r="D26" s="76" t="s">
        <v>138</v>
      </c>
      <c r="E26" s="151">
        <v>1</v>
      </c>
      <c r="F26" s="75">
        <f>VLOOKUP(C26,'[1]Gia Chuan (PL1)'!$A$26:$D$31,MATCH(D26,'[1]Gia Chuan (PL1)'!$A$26:$D$26,0),0)*E26</f>
        <v>520</v>
      </c>
    </row>
    <row r="27" spans="1:6" ht="12.75">
      <c r="A27" s="76">
        <v>10</v>
      </c>
      <c r="B27" t="s">
        <v>929</v>
      </c>
      <c r="C27" s="76">
        <v>2</v>
      </c>
      <c r="D27" s="76" t="s">
        <v>138</v>
      </c>
      <c r="E27" s="151">
        <v>0.8</v>
      </c>
      <c r="F27" s="75">
        <f>VLOOKUP(C27,'[1]Gia Chuan (PL1)'!$A$26:$D$31,MATCH(D27,'[1]Gia Chuan (PL1)'!$A$26:$D$26,0),0)*E27</f>
        <v>416</v>
      </c>
    </row>
    <row r="28" spans="1:6" ht="12.75">
      <c r="A28" s="76">
        <v>11</v>
      </c>
      <c r="B28" t="s">
        <v>930</v>
      </c>
      <c r="C28" s="76">
        <v>2</v>
      </c>
      <c r="D28" s="76" t="s">
        <v>139</v>
      </c>
      <c r="E28" s="151">
        <v>1.1</v>
      </c>
      <c r="F28" s="75">
        <f>VLOOKUP(C28,'[1]Gia Chuan (PL1)'!$A$26:$D$31,MATCH(D28,'[1]Gia Chuan (PL1)'!$A$26:$D$26,0),0)*E28</f>
        <v>431.20000000000005</v>
      </c>
    </row>
    <row r="29" spans="1:6" ht="12.75">
      <c r="A29" s="76">
        <v>12</v>
      </c>
      <c r="B29" t="s">
        <v>931</v>
      </c>
      <c r="C29" s="76">
        <v>2</v>
      </c>
      <c r="D29" s="76" t="s">
        <v>139</v>
      </c>
      <c r="E29" s="151">
        <v>1.1</v>
      </c>
      <c r="F29" s="75">
        <f>VLOOKUP(C29,'[1]Gia Chuan (PL1)'!$A$26:$D$31,MATCH(D29,'[1]Gia Chuan (PL1)'!$A$26:$D$26,0),0)*E29</f>
        <v>431.20000000000005</v>
      </c>
    </row>
    <row r="30" spans="1:6" ht="12.75">
      <c r="A30" s="76">
        <v>13</v>
      </c>
      <c r="B30" t="s">
        <v>932</v>
      </c>
      <c r="E30" s="151"/>
      <c r="F30" s="75"/>
    </row>
    <row r="31" spans="2:6" ht="12.75">
      <c r="B31" t="s">
        <v>933</v>
      </c>
      <c r="C31" s="76">
        <v>2</v>
      </c>
      <c r="D31" s="76" t="s">
        <v>139</v>
      </c>
      <c r="E31" s="151">
        <v>1.1</v>
      </c>
      <c r="F31" s="75">
        <f>VLOOKUP(C31,'[1]Gia Chuan (PL1)'!$A$26:$D$31,MATCH(D31,'[1]Gia Chuan (PL1)'!$A$26:$D$26,0),0)*E31</f>
        <v>431.20000000000005</v>
      </c>
    </row>
    <row r="32" spans="2:6" ht="12.75">
      <c r="B32" t="s">
        <v>934</v>
      </c>
      <c r="C32" s="76">
        <v>3</v>
      </c>
      <c r="D32" s="76" t="s">
        <v>139</v>
      </c>
      <c r="E32" s="151">
        <v>1.1</v>
      </c>
      <c r="F32" s="75">
        <f>VLOOKUP(C32,'[1]Gia Chuan (PL1)'!$A$26:$D$31,MATCH(D32,'[1]Gia Chuan (PL1)'!$A$26:$D$26,0),0)*E32</f>
        <v>334.40000000000003</v>
      </c>
    </row>
    <row r="33" spans="2:6" ht="12.75">
      <c r="B33" t="s">
        <v>935</v>
      </c>
      <c r="C33" s="76">
        <v>4</v>
      </c>
      <c r="D33" s="76" t="s">
        <v>139</v>
      </c>
      <c r="E33" s="151">
        <v>1.2</v>
      </c>
      <c r="F33" s="75">
        <f>VLOOKUP(C33,'[1]Gia Chuan (PL1)'!$A$26:$D$31,MATCH(D33,'[1]Gia Chuan (PL1)'!$A$26:$D$26,0),0)*E33</f>
        <v>268.8</v>
      </c>
    </row>
    <row r="34" spans="2:6" ht="12.75">
      <c r="B34" t="s">
        <v>936</v>
      </c>
      <c r="C34" s="76">
        <v>5</v>
      </c>
      <c r="D34" s="76" t="s">
        <v>139</v>
      </c>
      <c r="E34" s="151">
        <v>1.3</v>
      </c>
      <c r="F34" s="75">
        <f>VLOOKUP(C34,'[1]Gia Chuan (PL1)'!$A$26:$D$31,MATCH(D34,'[1]Gia Chuan (PL1)'!$A$26:$D$26,0),0)*E34</f>
        <v>187.20000000000002</v>
      </c>
    </row>
    <row r="35" spans="1:6" ht="12.75">
      <c r="A35" s="76">
        <v>14</v>
      </c>
      <c r="B35" t="s">
        <v>937</v>
      </c>
      <c r="E35" s="151"/>
      <c r="F35" s="75"/>
    </row>
    <row r="36" spans="2:6" ht="12.75">
      <c r="B36" t="s">
        <v>938</v>
      </c>
      <c r="C36" s="76">
        <v>2</v>
      </c>
      <c r="D36" s="76" t="s">
        <v>138</v>
      </c>
      <c r="E36" s="151">
        <v>1</v>
      </c>
      <c r="F36" s="75">
        <f>VLOOKUP(C36,'[1]Gia Chuan (PL1)'!$A$26:$D$31,MATCH(D36,'[1]Gia Chuan (PL1)'!$A$26:$D$26,0),0)*E36</f>
        <v>520</v>
      </c>
    </row>
    <row r="37" spans="2:6" ht="12.75">
      <c r="B37" t="s">
        <v>934</v>
      </c>
      <c r="C37" s="76">
        <v>3</v>
      </c>
      <c r="D37" s="76" t="s">
        <v>138</v>
      </c>
      <c r="E37" s="151">
        <v>1.1</v>
      </c>
      <c r="F37" s="75">
        <f>VLOOKUP(C37,'[1]Gia Chuan (PL1)'!$A$26:$D$31,MATCH(D37,'[1]Gia Chuan (PL1)'!$A$26:$D$26,0),0)*E37</f>
        <v>440.00000000000006</v>
      </c>
    </row>
    <row r="38" spans="2:6" ht="12.75">
      <c r="B38" t="s">
        <v>935</v>
      </c>
      <c r="C38" s="76">
        <v>4</v>
      </c>
      <c r="D38" s="76" t="s">
        <v>138</v>
      </c>
      <c r="E38" s="151">
        <v>1.2</v>
      </c>
      <c r="F38" s="75">
        <f>VLOOKUP(C38,'[1]Gia Chuan (PL1)'!$A$26:$D$31,MATCH(D38,'[1]Gia Chuan (PL1)'!$A$26:$D$26,0),0)*E38</f>
        <v>355.2</v>
      </c>
    </row>
    <row r="39" spans="2:6" ht="12.75">
      <c r="B39" t="s">
        <v>936</v>
      </c>
      <c r="C39" s="76">
        <v>5</v>
      </c>
      <c r="D39" s="76" t="s">
        <v>138</v>
      </c>
      <c r="E39" s="151">
        <v>1.2</v>
      </c>
      <c r="F39" s="75">
        <f>VLOOKUP(C39,'[1]Gia Chuan (PL1)'!$A$26:$D$31,MATCH(D39,'[1]Gia Chuan (PL1)'!$A$26:$D$26,0),0)*E39</f>
        <v>240</v>
      </c>
    </row>
    <row r="40" spans="1:6" ht="12.75">
      <c r="A40" s="76" t="s">
        <v>939</v>
      </c>
      <c r="B40" t="s">
        <v>940</v>
      </c>
      <c r="E40" s="151"/>
      <c r="F40" s="75"/>
    </row>
    <row r="41" spans="1:6" ht="12.75">
      <c r="A41" s="76">
        <v>1</v>
      </c>
      <c r="B41" t="s">
        <v>966</v>
      </c>
      <c r="C41" s="76">
        <v>1</v>
      </c>
      <c r="D41" s="76" t="s">
        <v>138</v>
      </c>
      <c r="E41" s="151">
        <v>1</v>
      </c>
      <c r="F41" s="75">
        <f>VLOOKUP(C41,'[1]Gia Chuan (PL1)'!$A$26:$D$31,MATCH(D41,'[1]Gia Chuan (PL1)'!$A$26:$D$26,0),0)*E41</f>
        <v>1000</v>
      </c>
    </row>
    <row r="42" spans="1:6" ht="12.75">
      <c r="A42" s="76">
        <v>2</v>
      </c>
      <c r="B42" t="s">
        <v>941</v>
      </c>
      <c r="C42" s="76">
        <v>1</v>
      </c>
      <c r="D42" s="76" t="s">
        <v>138</v>
      </c>
      <c r="E42" s="151">
        <v>1</v>
      </c>
      <c r="F42" s="75">
        <f>VLOOKUP(C42,'[1]Gia Chuan (PL1)'!$A$26:$D$31,MATCH(D42,'[1]Gia Chuan (PL1)'!$A$26:$D$26,0),0)*E42</f>
        <v>1000</v>
      </c>
    </row>
    <row r="43" spans="1:6" ht="12.75">
      <c r="A43" s="76">
        <v>3</v>
      </c>
      <c r="B43" t="s">
        <v>942</v>
      </c>
      <c r="C43" s="76">
        <v>1</v>
      </c>
      <c r="D43" s="76" t="s">
        <v>138</v>
      </c>
      <c r="E43" s="151">
        <v>1</v>
      </c>
      <c r="F43" s="75">
        <f>VLOOKUP(C43,'[1]Gia Chuan (PL1)'!$A$26:$D$31,MATCH(D43,'[1]Gia Chuan (PL1)'!$A$26:$D$26,0),0)*E43</f>
        <v>1000</v>
      </c>
    </row>
    <row r="44" spans="1:6" ht="12.75">
      <c r="A44" s="76">
        <f>A43+1</f>
        <v>4</v>
      </c>
      <c r="B44" t="s">
        <v>967</v>
      </c>
      <c r="C44" s="76">
        <v>1</v>
      </c>
      <c r="D44" s="76" t="s">
        <v>138</v>
      </c>
      <c r="E44" s="151">
        <v>1.1</v>
      </c>
      <c r="F44" s="75">
        <f>VLOOKUP(C44,'[1]Gia Chuan (PL1)'!$A$26:$D$31,MATCH(D44,'[1]Gia Chuan (PL1)'!$A$26:$D$26,0),0)*E44</f>
        <v>1100</v>
      </c>
    </row>
    <row r="45" spans="1:6" ht="12.75">
      <c r="A45" s="76">
        <f>A44+1</f>
        <v>5</v>
      </c>
      <c r="B45" t="s">
        <v>968</v>
      </c>
      <c r="C45" s="76">
        <v>1</v>
      </c>
      <c r="D45" s="76" t="s">
        <v>138</v>
      </c>
      <c r="E45" s="151">
        <v>0.8</v>
      </c>
      <c r="F45" s="75">
        <f>VLOOKUP(C45,'[1]Gia Chuan (PL1)'!$A$26:$D$31,MATCH(D45,'[1]Gia Chuan (PL1)'!$A$26:$D$26,0),0)*E45</f>
        <v>800</v>
      </c>
    </row>
    <row r="46" spans="1:6" ht="12.75">
      <c r="A46" s="76" t="s">
        <v>943</v>
      </c>
      <c r="B46" t="s">
        <v>944</v>
      </c>
      <c r="E46" s="151"/>
      <c r="F46" s="75"/>
    </row>
    <row r="47" spans="2:6" ht="12.75">
      <c r="B47" t="s">
        <v>938</v>
      </c>
      <c r="C47" s="76">
        <v>2</v>
      </c>
      <c r="D47" s="76" t="s">
        <v>138</v>
      </c>
      <c r="E47" s="151">
        <v>1.1</v>
      </c>
      <c r="F47" s="75">
        <f>VLOOKUP(C47,'[1]Gia Chuan (PL1)'!$A$26:$D$31,MATCH(D47,'[1]Gia Chuan (PL1)'!$A$26:$D$26,0),0)*E47</f>
        <v>572</v>
      </c>
    </row>
    <row r="48" spans="2:6" ht="12.75">
      <c r="B48" t="s">
        <v>934</v>
      </c>
      <c r="C48" s="76">
        <v>3</v>
      </c>
      <c r="D48" s="76" t="s">
        <v>138</v>
      </c>
      <c r="E48" s="151">
        <v>1.2</v>
      </c>
      <c r="F48" s="75">
        <f>VLOOKUP(C48,'[1]Gia Chuan (PL1)'!$A$26:$D$31,MATCH(D48,'[1]Gia Chuan (PL1)'!$A$26:$D$26,0),0)*E48</f>
        <v>480</v>
      </c>
    </row>
    <row r="49" spans="2:6" ht="12.75">
      <c r="B49" t="s">
        <v>935</v>
      </c>
      <c r="C49" s="76">
        <v>4</v>
      </c>
      <c r="D49" s="76" t="s">
        <v>138</v>
      </c>
      <c r="E49" s="151">
        <v>1.2</v>
      </c>
      <c r="F49" s="75">
        <f>VLOOKUP(C49,'[1]Gia Chuan (PL1)'!$A$26:$D$31,MATCH(D49,'[1]Gia Chuan (PL1)'!$A$26:$D$26,0),0)*E49</f>
        <v>355.2</v>
      </c>
    </row>
    <row r="50" spans="2:6" ht="12.75">
      <c r="B50" t="s">
        <v>936</v>
      </c>
      <c r="C50" s="76">
        <v>5</v>
      </c>
      <c r="D50" s="76" t="s">
        <v>138</v>
      </c>
      <c r="E50" s="151">
        <v>1.3</v>
      </c>
      <c r="F50" s="75">
        <f>VLOOKUP(C50,'[1]Gia Chuan (PL1)'!$A$26:$D$31,MATCH(D50,'[1]Gia Chuan (PL1)'!$A$26:$D$26,0),0)*E50</f>
        <v>260</v>
      </c>
    </row>
    <row r="51" spans="1:6" ht="12.75">
      <c r="A51" s="76" t="s">
        <v>945</v>
      </c>
      <c r="B51" t="s">
        <v>946</v>
      </c>
      <c r="E51" s="151"/>
      <c r="F51" s="75"/>
    </row>
    <row r="52" spans="1:6" ht="12.75">
      <c r="A52" s="76">
        <v>1</v>
      </c>
      <c r="B52" t="s">
        <v>947</v>
      </c>
      <c r="C52" s="76">
        <v>1</v>
      </c>
      <c r="D52" s="76" t="s">
        <v>139</v>
      </c>
      <c r="E52" s="151">
        <v>1</v>
      </c>
      <c r="F52" s="75">
        <f>VLOOKUP(C52,'[1]Gia Chuan (PL1)'!$A$26:$D$31,MATCH(D52,'[1]Gia Chuan (PL1)'!$A$26:$D$26,0),0)*E52</f>
        <v>760</v>
      </c>
    </row>
    <row r="53" spans="1:6" ht="12.75">
      <c r="A53" s="76">
        <v>2</v>
      </c>
      <c r="B53" t="s">
        <v>969</v>
      </c>
      <c r="C53" s="76">
        <v>1</v>
      </c>
      <c r="D53" s="76" t="s">
        <v>139</v>
      </c>
      <c r="E53" s="151">
        <v>1</v>
      </c>
      <c r="F53" s="75">
        <f>VLOOKUP(C53,'[1]Gia Chuan (PL1)'!$A$26:$D$31,MATCH(D53,'[1]Gia Chuan (PL1)'!$A$26:$D$26,0),0)*E53</f>
        <v>760</v>
      </c>
    </row>
    <row r="54" spans="1:6" ht="12.75">
      <c r="A54" s="76">
        <v>3</v>
      </c>
      <c r="B54" t="s">
        <v>948</v>
      </c>
      <c r="E54" s="151"/>
      <c r="F54" s="75"/>
    </row>
    <row r="55" spans="2:6" ht="12.75">
      <c r="B55" t="s">
        <v>949</v>
      </c>
      <c r="C55" s="76">
        <v>1</v>
      </c>
      <c r="D55" s="76" t="s">
        <v>139</v>
      </c>
      <c r="E55" s="151">
        <v>1.2</v>
      </c>
      <c r="F55" s="75">
        <f>VLOOKUP(C55,'[1]Gia Chuan (PL1)'!$A$26:$D$31,MATCH(D55,'[1]Gia Chuan (PL1)'!$A$26:$D$26,0),0)*E55</f>
        <v>912</v>
      </c>
    </row>
    <row r="56" spans="2:6" ht="12.75">
      <c r="B56" t="s">
        <v>950</v>
      </c>
      <c r="C56" s="76">
        <v>1</v>
      </c>
      <c r="D56" s="76" t="s">
        <v>139</v>
      </c>
      <c r="E56" s="151">
        <v>1</v>
      </c>
      <c r="F56" s="75">
        <f>VLOOKUP(C56,'[1]Gia Chuan (PL1)'!$A$26:$D$31,MATCH(D56,'[1]Gia Chuan (PL1)'!$A$26:$D$26,0),0)*E56</f>
        <v>760</v>
      </c>
    </row>
    <row r="57" spans="1:6" ht="12.75">
      <c r="A57" s="76" t="s">
        <v>140</v>
      </c>
      <c r="B57" t="s">
        <v>951</v>
      </c>
      <c r="E57" s="151"/>
      <c r="F57" s="75"/>
    </row>
    <row r="58" spans="1:6" ht="12.75">
      <c r="A58" s="76">
        <v>1</v>
      </c>
      <c r="B58" t="s">
        <v>970</v>
      </c>
      <c r="C58" s="76">
        <v>2</v>
      </c>
      <c r="D58" s="76" t="s">
        <v>139</v>
      </c>
      <c r="E58" s="151">
        <v>1.1</v>
      </c>
      <c r="F58" s="75">
        <f>VLOOKUP(C58,'[1]Gia Chuan (PL1)'!$A$26:$D$31,MATCH(D58,'[1]Gia Chuan (PL1)'!$A$26:$D$26,0),0)*E58</f>
        <v>431.20000000000005</v>
      </c>
    </row>
    <row r="59" spans="1:6" ht="12.75">
      <c r="A59" s="76">
        <v>2</v>
      </c>
      <c r="B59" t="s">
        <v>971</v>
      </c>
      <c r="C59" s="76">
        <v>1</v>
      </c>
      <c r="D59" s="76" t="s">
        <v>139</v>
      </c>
      <c r="E59" s="151">
        <v>0.7</v>
      </c>
      <c r="F59" s="75">
        <f>VLOOKUP(C59,'[1]Gia Chuan (PL1)'!$A$26:$D$31,MATCH(D59,'[1]Gia Chuan (PL1)'!$A$26:$D$26,0),0)*E59</f>
        <v>532</v>
      </c>
    </row>
    <row r="60" spans="2:6" ht="12.75">
      <c r="B60" t="s">
        <v>952</v>
      </c>
      <c r="C60" s="76">
        <v>1</v>
      </c>
      <c r="D60" s="76" t="s">
        <v>139</v>
      </c>
      <c r="E60" s="151">
        <v>1</v>
      </c>
      <c r="F60" s="75">
        <f>VLOOKUP(C60,'[1]Gia Chuan (PL1)'!$A$26:$D$31,MATCH(D60,'[1]Gia Chuan (PL1)'!$A$26:$D$26,0),0)*E60</f>
        <v>760</v>
      </c>
    </row>
    <row r="61" spans="1:6" ht="12.75">
      <c r="A61" s="76">
        <f>A59+1</f>
        <v>3</v>
      </c>
      <c r="B61" t="s">
        <v>948</v>
      </c>
      <c r="E61" s="151"/>
      <c r="F61" s="75"/>
    </row>
    <row r="62" spans="2:6" ht="12.75">
      <c r="B62" t="s">
        <v>953</v>
      </c>
      <c r="C62" s="76">
        <v>1</v>
      </c>
      <c r="D62" s="76" t="s">
        <v>139</v>
      </c>
      <c r="E62" s="151">
        <v>0.7</v>
      </c>
      <c r="F62" s="75">
        <f>VLOOKUP(C62,'[1]Gia Chuan (PL1)'!$A$26:$D$31,MATCH(D62,'[1]Gia Chuan (PL1)'!$A$26:$D$26,0),0)*E62</f>
        <v>532</v>
      </c>
    </row>
    <row r="63" spans="2:6" ht="12.75">
      <c r="B63" t="s">
        <v>954</v>
      </c>
      <c r="C63" s="76">
        <v>1</v>
      </c>
      <c r="D63" s="76" t="s">
        <v>140</v>
      </c>
      <c r="E63" s="151">
        <v>0.9</v>
      </c>
      <c r="F63" s="75">
        <f>VLOOKUP(C63,'[1]Gia Chuan (PL1)'!$A$26:$D$31,MATCH(D63,'[1]Gia Chuan (PL1)'!$A$26:$D$26,0),0)*E63</f>
        <v>460.8</v>
      </c>
    </row>
    <row r="64" spans="1:6" ht="12.75">
      <c r="A64" s="76">
        <f>A61+1</f>
        <v>4</v>
      </c>
      <c r="B64" t="s">
        <v>972</v>
      </c>
      <c r="C64" s="76">
        <v>2</v>
      </c>
      <c r="D64" s="76" t="s">
        <v>139</v>
      </c>
      <c r="E64" s="151">
        <v>0.8</v>
      </c>
      <c r="F64" s="75">
        <f>VLOOKUP(C64,'[1]Gia Chuan (PL1)'!$A$26:$D$31,MATCH(D64,'[1]Gia Chuan (PL1)'!$A$26:$D$26,0),0)*E64</f>
        <v>313.6</v>
      </c>
    </row>
    <row r="65" spans="1:6" ht="12.75">
      <c r="A65" s="76">
        <f>A64+1</f>
        <v>5</v>
      </c>
      <c r="B65" t="s">
        <v>973</v>
      </c>
      <c r="C65" s="76">
        <v>2</v>
      </c>
      <c r="D65" s="76" t="s">
        <v>139</v>
      </c>
      <c r="E65" s="151">
        <v>0.8</v>
      </c>
      <c r="F65" s="75">
        <f>VLOOKUP(C65,'[1]Gia Chuan (PL1)'!$A$26:$D$31,MATCH(D65,'[1]Gia Chuan (PL1)'!$A$26:$D$26,0),0)*E65</f>
        <v>313.6</v>
      </c>
    </row>
    <row r="66" spans="1:6" ht="12.75">
      <c r="A66" s="76">
        <f>A65+1</f>
        <v>6</v>
      </c>
      <c r="B66" t="s">
        <v>955</v>
      </c>
      <c r="C66" s="76">
        <v>2</v>
      </c>
      <c r="D66" s="76" t="s">
        <v>139</v>
      </c>
      <c r="E66" s="151">
        <v>0.7</v>
      </c>
      <c r="F66" s="75">
        <f>VLOOKUP(C66,'[1]Gia Chuan (PL1)'!$A$26:$D$31,MATCH(D66,'[1]Gia Chuan (PL1)'!$A$26:$D$26,0),0)*E66</f>
        <v>274.4</v>
      </c>
    </row>
    <row r="67" spans="1:6" ht="12.75">
      <c r="A67" s="76">
        <f>A66+1</f>
        <v>7</v>
      </c>
      <c r="B67" t="s">
        <v>956</v>
      </c>
      <c r="E67" s="151"/>
      <c r="F67" s="75"/>
    </row>
    <row r="68" spans="2:6" ht="12.75">
      <c r="B68" t="s">
        <v>957</v>
      </c>
      <c r="C68" s="76">
        <v>2</v>
      </c>
      <c r="D68" s="76" t="s">
        <v>139</v>
      </c>
      <c r="E68" s="151">
        <v>0.8</v>
      </c>
      <c r="F68" s="75">
        <f>VLOOKUP(C68,'[1]Gia Chuan (PL1)'!$A$26:$D$31,MATCH(D68,'[1]Gia Chuan (PL1)'!$A$26:$D$26,0),0)*E68</f>
        <v>313.6</v>
      </c>
    </row>
    <row r="69" spans="2:6" ht="12.75">
      <c r="B69" t="s">
        <v>958</v>
      </c>
      <c r="C69" s="76">
        <v>3</v>
      </c>
      <c r="D69" s="76" t="s">
        <v>139</v>
      </c>
      <c r="E69" s="151">
        <v>0.9</v>
      </c>
      <c r="F69" s="75">
        <f>VLOOKUP(C69,'[1]Gia Chuan (PL1)'!$A$26:$D$31,MATCH(D69,'[1]Gia Chuan (PL1)'!$A$26:$D$26,0),0)*E69</f>
        <v>273.6</v>
      </c>
    </row>
    <row r="70" spans="2:6" ht="12.75">
      <c r="B70" t="s">
        <v>959</v>
      </c>
      <c r="C70" s="76">
        <v>4</v>
      </c>
      <c r="D70" s="76" t="s">
        <v>139</v>
      </c>
      <c r="E70" s="151">
        <v>1</v>
      </c>
      <c r="F70" s="75">
        <f>VLOOKUP(C70,'[1]Gia Chuan (PL1)'!$A$26:$D$31,MATCH(D70,'[1]Gia Chuan (PL1)'!$A$26:$D$26,0),0)*E70</f>
        <v>224</v>
      </c>
    </row>
    <row r="71" spans="2:6" ht="12.75">
      <c r="B71" t="s">
        <v>960</v>
      </c>
      <c r="C71" s="76">
        <v>5</v>
      </c>
      <c r="D71" s="76" t="s">
        <v>139</v>
      </c>
      <c r="E71" s="151">
        <v>1.3</v>
      </c>
      <c r="F71" s="75">
        <f>VLOOKUP(C71,'[1]Gia Chuan (PL1)'!$A$26:$D$31,MATCH(D71,'[1]Gia Chuan (PL1)'!$A$26:$D$26,0),0)*E71</f>
        <v>187.20000000000002</v>
      </c>
    </row>
    <row r="72" spans="1:6" ht="12.75">
      <c r="A72" s="76">
        <f>A67+1</f>
        <v>8</v>
      </c>
      <c r="B72" t="s">
        <v>961</v>
      </c>
      <c r="E72" s="151"/>
      <c r="F72" s="75"/>
    </row>
    <row r="73" spans="2:6" ht="12.75">
      <c r="B73" t="s">
        <v>957</v>
      </c>
      <c r="C73" s="76">
        <v>2</v>
      </c>
      <c r="D73" s="76" t="s">
        <v>139</v>
      </c>
      <c r="E73" s="151">
        <v>0.7</v>
      </c>
      <c r="F73" s="75">
        <f>VLOOKUP(C73,'[1]Gia Chuan (PL1)'!$A$26:$D$31,MATCH(D73,'[1]Gia Chuan (PL1)'!$A$26:$D$26,0),0)*E73</f>
        <v>274.4</v>
      </c>
    </row>
    <row r="74" spans="2:6" ht="12.75">
      <c r="B74" t="s">
        <v>958</v>
      </c>
      <c r="C74" s="76">
        <v>3</v>
      </c>
      <c r="D74" s="76" t="s">
        <v>139</v>
      </c>
      <c r="E74" s="151">
        <v>0.8</v>
      </c>
      <c r="F74" s="75">
        <f>VLOOKUP(C74,'[1]Gia Chuan (PL1)'!$A$26:$D$31,MATCH(D74,'[1]Gia Chuan (PL1)'!$A$26:$D$26,0),0)*E74</f>
        <v>243.20000000000002</v>
      </c>
    </row>
    <row r="75" spans="2:6" ht="12.75">
      <c r="B75" t="s">
        <v>959</v>
      </c>
      <c r="C75" s="76">
        <v>4</v>
      </c>
      <c r="D75" s="76" t="s">
        <v>139</v>
      </c>
      <c r="E75" s="151">
        <v>0.9</v>
      </c>
      <c r="F75" s="75">
        <f>VLOOKUP(C75,'[1]Gia Chuan (PL1)'!$A$26:$D$31,MATCH(D75,'[1]Gia Chuan (PL1)'!$A$26:$D$26,0),0)*E75</f>
        <v>201.6</v>
      </c>
    </row>
    <row r="76" spans="2:6" ht="12.75">
      <c r="B76" t="s">
        <v>960</v>
      </c>
      <c r="C76" s="76">
        <v>5</v>
      </c>
      <c r="D76" s="76" t="s">
        <v>139</v>
      </c>
      <c r="E76" s="151">
        <v>1</v>
      </c>
      <c r="F76" s="75">
        <f>VLOOKUP(C76,'[1]Gia Chuan (PL1)'!$A$26:$D$31,MATCH(D76,'[1]Gia Chuan (PL1)'!$A$26:$D$26,0),0)*E76</f>
        <v>144</v>
      </c>
    </row>
  </sheetData>
  <mergeCells count="3">
    <mergeCell ref="A2:F2"/>
    <mergeCell ref="A3:F3"/>
    <mergeCell ref="A4:F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60"/>
  <sheetViews>
    <sheetView workbookViewId="0" topLeftCell="A1">
      <selection activeCell="B42" sqref="B42"/>
    </sheetView>
  </sheetViews>
  <sheetFormatPr defaultColWidth="9.140625" defaultRowHeight="12.75"/>
  <cols>
    <col min="1" max="1" width="9.140625" style="149" customWidth="1"/>
    <col min="2" max="2" width="60.7109375" style="148" customWidth="1"/>
    <col min="3" max="3" width="9.140625" style="149" customWidth="1"/>
    <col min="4" max="4" width="10.421875" style="149" customWidth="1"/>
    <col min="5" max="5" width="9.140625" style="149" customWidth="1"/>
    <col min="6" max="6" width="10.57421875" style="148" customWidth="1"/>
    <col min="7" max="16384" width="9.140625" style="148" customWidth="1"/>
  </cols>
  <sheetData>
    <row r="1" ht="26.25" customHeight="1">
      <c r="A1" s="149" t="s">
        <v>974</v>
      </c>
    </row>
    <row r="2" spans="1:6" ht="19.5" customHeight="1">
      <c r="A2" s="199" t="s">
        <v>975</v>
      </c>
      <c r="B2" s="199"/>
      <c r="C2" s="199"/>
      <c r="D2" s="199"/>
      <c r="E2" s="199"/>
      <c r="F2" s="199"/>
    </row>
    <row r="3" spans="1:6" ht="19.5" customHeight="1">
      <c r="A3" s="203" t="s">
        <v>908</v>
      </c>
      <c r="B3" s="203"/>
      <c r="C3" s="203"/>
      <c r="D3" s="203"/>
      <c r="E3" s="203"/>
      <c r="F3" s="203"/>
    </row>
    <row r="4" spans="1:6" ht="19.5" customHeight="1">
      <c r="A4" s="201" t="s">
        <v>168</v>
      </c>
      <c r="B4" s="201"/>
      <c r="C4" s="201"/>
      <c r="D4" s="201"/>
      <c r="E4" s="201"/>
      <c r="F4" s="201"/>
    </row>
    <row r="5" spans="1:6" s="150" customFormat="1" ht="12.75">
      <c r="A5" s="150" t="s">
        <v>169</v>
      </c>
      <c r="B5" s="150" t="s">
        <v>909</v>
      </c>
      <c r="C5" s="150" t="s">
        <v>910</v>
      </c>
      <c r="D5" s="150" t="s">
        <v>911</v>
      </c>
      <c r="E5" s="150" t="s">
        <v>912</v>
      </c>
      <c r="F5" s="150" t="s">
        <v>173</v>
      </c>
    </row>
    <row r="6" spans="1:2" ht="12.75">
      <c r="A6" s="149" t="s">
        <v>141</v>
      </c>
      <c r="B6" s="148" t="s">
        <v>976</v>
      </c>
    </row>
    <row r="7" spans="1:6" ht="12.75">
      <c r="A7" s="149">
        <v>1</v>
      </c>
      <c r="B7" s="148" t="s">
        <v>977</v>
      </c>
      <c r="C7" s="149">
        <v>1</v>
      </c>
      <c r="D7" s="149" t="s">
        <v>138</v>
      </c>
      <c r="E7" s="149">
        <v>1.1</v>
      </c>
      <c r="F7" s="148">
        <v>1100</v>
      </c>
    </row>
    <row r="8" spans="1:6" ht="12.75">
      <c r="A8" s="149">
        <v>2</v>
      </c>
      <c r="B8" s="148" t="s">
        <v>978</v>
      </c>
      <c r="C8" s="149">
        <v>1</v>
      </c>
      <c r="D8" s="149" t="s">
        <v>138</v>
      </c>
      <c r="E8" s="149">
        <v>0.9</v>
      </c>
      <c r="F8" s="148">
        <v>900</v>
      </c>
    </row>
    <row r="9" spans="1:6" ht="25.5">
      <c r="A9" s="149">
        <v>3</v>
      </c>
      <c r="B9" s="148" t="s">
        <v>979</v>
      </c>
      <c r="C9" s="149">
        <v>1</v>
      </c>
      <c r="D9" s="149" t="s">
        <v>138</v>
      </c>
      <c r="E9" s="149">
        <v>0.9</v>
      </c>
      <c r="F9" s="148">
        <v>900</v>
      </c>
    </row>
    <row r="10" spans="1:2" ht="12.75">
      <c r="A10" s="149">
        <v>4</v>
      </c>
      <c r="B10" s="148" t="s">
        <v>980</v>
      </c>
    </row>
    <row r="11" spans="2:6" ht="12.75">
      <c r="B11" s="148" t="s">
        <v>957</v>
      </c>
      <c r="C11" s="149">
        <v>2</v>
      </c>
      <c r="D11" s="149" t="s">
        <v>138</v>
      </c>
      <c r="E11" s="149">
        <v>0.9</v>
      </c>
      <c r="F11" s="148">
        <v>468</v>
      </c>
    </row>
    <row r="12" spans="2:6" ht="12.75">
      <c r="B12" s="148" t="s">
        <v>958</v>
      </c>
      <c r="C12" s="149">
        <v>3</v>
      </c>
      <c r="D12" s="149" t="s">
        <v>138</v>
      </c>
      <c r="E12" s="149">
        <v>1</v>
      </c>
      <c r="F12" s="148">
        <v>400</v>
      </c>
    </row>
    <row r="13" spans="2:6" ht="12.75">
      <c r="B13" s="148" t="s">
        <v>959</v>
      </c>
      <c r="C13" s="149">
        <v>4</v>
      </c>
      <c r="D13" s="149" t="s">
        <v>138</v>
      </c>
      <c r="E13" s="149">
        <v>1.1</v>
      </c>
      <c r="F13" s="148">
        <v>325.6</v>
      </c>
    </row>
    <row r="14" spans="2:6" ht="12.75">
      <c r="B14" s="148" t="s">
        <v>960</v>
      </c>
      <c r="C14" s="149">
        <v>5</v>
      </c>
      <c r="D14" s="149" t="s">
        <v>138</v>
      </c>
      <c r="E14" s="149">
        <v>1.2</v>
      </c>
      <c r="F14" s="148">
        <v>240</v>
      </c>
    </row>
    <row r="15" spans="1:2" ht="12.75">
      <c r="A15" s="149" t="s">
        <v>142</v>
      </c>
      <c r="B15" s="148" t="s">
        <v>981</v>
      </c>
    </row>
    <row r="16" spans="1:6" ht="12.75">
      <c r="A16" s="149">
        <v>1</v>
      </c>
      <c r="B16" s="148" t="s">
        <v>982</v>
      </c>
      <c r="C16" s="149">
        <v>1</v>
      </c>
      <c r="D16" s="149" t="s">
        <v>138</v>
      </c>
      <c r="E16" s="149">
        <v>1</v>
      </c>
      <c r="F16" s="148">
        <v>1000</v>
      </c>
    </row>
    <row r="17" spans="1:6" ht="12.75">
      <c r="A17" s="149">
        <v>2</v>
      </c>
      <c r="B17" s="148" t="s">
        <v>983</v>
      </c>
      <c r="C17" s="149">
        <v>2</v>
      </c>
      <c r="D17" s="149" t="s">
        <v>138</v>
      </c>
      <c r="E17" s="149">
        <v>1.2</v>
      </c>
      <c r="F17" s="148">
        <v>624</v>
      </c>
    </row>
    <row r="18" spans="1:6" ht="25.5">
      <c r="A18" s="149">
        <v>3</v>
      </c>
      <c r="B18" s="148" t="s">
        <v>984</v>
      </c>
      <c r="C18" s="149">
        <v>1</v>
      </c>
      <c r="D18" s="149" t="s">
        <v>138</v>
      </c>
      <c r="E18" s="149">
        <v>1.1</v>
      </c>
      <c r="F18" s="148">
        <v>1100</v>
      </c>
    </row>
    <row r="19" spans="1:6" ht="25.5">
      <c r="A19" s="149">
        <v>4</v>
      </c>
      <c r="B19" s="148" t="s">
        <v>985</v>
      </c>
      <c r="C19" s="149">
        <v>2</v>
      </c>
      <c r="D19" s="149" t="s">
        <v>139</v>
      </c>
      <c r="E19" s="149">
        <v>1.2</v>
      </c>
      <c r="F19" s="148">
        <v>470.4</v>
      </c>
    </row>
    <row r="20" spans="1:6" ht="12.75">
      <c r="A20" s="149">
        <v>5</v>
      </c>
      <c r="B20" s="148" t="s">
        <v>986</v>
      </c>
      <c r="C20" s="149">
        <v>2</v>
      </c>
      <c r="D20" s="149" t="s">
        <v>139</v>
      </c>
      <c r="E20" s="149">
        <v>1.2</v>
      </c>
      <c r="F20" s="148">
        <v>470.4</v>
      </c>
    </row>
    <row r="21" spans="1:6" ht="12.75">
      <c r="A21" s="149">
        <v>6</v>
      </c>
      <c r="B21" s="148" t="s">
        <v>987</v>
      </c>
      <c r="C21" s="149">
        <v>1</v>
      </c>
      <c r="D21" s="149" t="s">
        <v>138</v>
      </c>
      <c r="E21" s="149">
        <v>1</v>
      </c>
      <c r="F21" s="148">
        <v>1000</v>
      </c>
    </row>
    <row r="22" spans="1:6" ht="12.75">
      <c r="A22" s="149">
        <v>7</v>
      </c>
      <c r="B22" s="148" t="s">
        <v>988</v>
      </c>
      <c r="C22" s="149">
        <v>2</v>
      </c>
      <c r="D22" s="149" t="s">
        <v>139</v>
      </c>
      <c r="E22" s="149">
        <v>1.2</v>
      </c>
      <c r="F22" s="148">
        <v>470.4</v>
      </c>
    </row>
    <row r="23" spans="1:6" ht="25.5">
      <c r="A23" s="149">
        <v>8</v>
      </c>
      <c r="B23" s="148" t="s">
        <v>989</v>
      </c>
      <c r="C23" s="149">
        <v>2</v>
      </c>
      <c r="D23" s="149" t="s">
        <v>138</v>
      </c>
      <c r="E23" s="149">
        <v>0.9</v>
      </c>
      <c r="F23" s="148">
        <v>468</v>
      </c>
    </row>
    <row r="24" spans="1:6" ht="25.5">
      <c r="A24" s="149">
        <v>9</v>
      </c>
      <c r="B24" s="148" t="s">
        <v>990</v>
      </c>
      <c r="C24" s="149">
        <v>1</v>
      </c>
      <c r="D24" s="149" t="s">
        <v>139</v>
      </c>
      <c r="E24" s="149">
        <v>0.6</v>
      </c>
      <c r="F24" s="148">
        <v>456</v>
      </c>
    </row>
    <row r="25" spans="1:6" ht="25.5">
      <c r="A25" s="149">
        <v>10</v>
      </c>
      <c r="B25" s="148" t="s">
        <v>991</v>
      </c>
      <c r="C25" s="149">
        <v>2</v>
      </c>
      <c r="D25" s="149" t="s">
        <v>138</v>
      </c>
      <c r="E25" s="149">
        <v>0.9</v>
      </c>
      <c r="F25" s="148">
        <v>468</v>
      </c>
    </row>
    <row r="26" spans="1:2" ht="12.75">
      <c r="A26" s="149">
        <v>11</v>
      </c>
      <c r="B26" s="148" t="s">
        <v>992</v>
      </c>
    </row>
    <row r="27" spans="2:6" ht="12.75">
      <c r="B27" s="148" t="s">
        <v>957</v>
      </c>
      <c r="C27" s="149">
        <v>2</v>
      </c>
      <c r="D27" s="149" t="s">
        <v>138</v>
      </c>
      <c r="E27" s="149">
        <v>0.9</v>
      </c>
      <c r="F27" s="148">
        <v>468</v>
      </c>
    </row>
    <row r="28" spans="2:6" ht="12.75">
      <c r="B28" s="148" t="s">
        <v>958</v>
      </c>
      <c r="C28" s="149">
        <v>3</v>
      </c>
      <c r="D28" s="149" t="s">
        <v>138</v>
      </c>
      <c r="E28" s="149">
        <v>1.1</v>
      </c>
      <c r="F28" s="148">
        <v>440</v>
      </c>
    </row>
    <row r="29" spans="2:6" ht="12.75">
      <c r="B29" s="148" t="s">
        <v>959</v>
      </c>
      <c r="C29" s="149">
        <v>4</v>
      </c>
      <c r="D29" s="149" t="s">
        <v>138</v>
      </c>
      <c r="E29" s="149">
        <v>1.1</v>
      </c>
      <c r="F29" s="148">
        <v>325.6</v>
      </c>
    </row>
    <row r="30" spans="2:6" ht="12.75">
      <c r="B30" s="148" t="s">
        <v>960</v>
      </c>
      <c r="C30" s="149">
        <v>5</v>
      </c>
      <c r="D30" s="149" t="s">
        <v>138</v>
      </c>
      <c r="E30" s="149">
        <v>1.2</v>
      </c>
      <c r="F30" s="148">
        <v>240</v>
      </c>
    </row>
    <row r="31" spans="1:2" ht="12.75">
      <c r="A31" s="149">
        <v>12</v>
      </c>
      <c r="B31" s="148" t="s">
        <v>993</v>
      </c>
    </row>
    <row r="32" spans="2:6" ht="12.75">
      <c r="B32" s="148" t="s">
        <v>957</v>
      </c>
      <c r="C32" s="149">
        <v>2</v>
      </c>
      <c r="D32" s="149" t="s">
        <v>139</v>
      </c>
      <c r="E32" s="149">
        <v>1</v>
      </c>
      <c r="F32" s="148">
        <v>392</v>
      </c>
    </row>
    <row r="33" spans="2:6" ht="12.75">
      <c r="B33" s="148" t="s">
        <v>958</v>
      </c>
      <c r="C33" s="149">
        <v>3</v>
      </c>
      <c r="D33" s="149" t="s">
        <v>139</v>
      </c>
      <c r="E33" s="149">
        <v>1.1</v>
      </c>
      <c r="F33" s="148">
        <v>334.4</v>
      </c>
    </row>
    <row r="34" spans="2:6" ht="12.75">
      <c r="B34" s="148" t="s">
        <v>959</v>
      </c>
      <c r="C34" s="149">
        <v>4</v>
      </c>
      <c r="D34" s="149" t="s">
        <v>139</v>
      </c>
      <c r="E34" s="149">
        <v>1.2</v>
      </c>
      <c r="F34" s="148">
        <v>268.8</v>
      </c>
    </row>
    <row r="35" spans="2:6" ht="12.75">
      <c r="B35" s="148" t="s">
        <v>960</v>
      </c>
      <c r="C35" s="149">
        <v>5</v>
      </c>
      <c r="D35" s="149" t="s">
        <v>139</v>
      </c>
      <c r="E35" s="149">
        <v>1.2</v>
      </c>
      <c r="F35" s="148">
        <v>172.8</v>
      </c>
    </row>
    <row r="36" spans="1:2" ht="12.75">
      <c r="A36" s="149" t="s">
        <v>140</v>
      </c>
      <c r="B36" s="148" t="s">
        <v>994</v>
      </c>
    </row>
    <row r="37" spans="1:6" ht="12.75">
      <c r="A37" s="149">
        <v>1</v>
      </c>
      <c r="B37" s="148" t="s">
        <v>995</v>
      </c>
      <c r="C37" s="149">
        <v>1</v>
      </c>
      <c r="D37" s="149" t="s">
        <v>139</v>
      </c>
      <c r="E37" s="149">
        <v>0.7</v>
      </c>
      <c r="F37" s="148">
        <v>532</v>
      </c>
    </row>
    <row r="38" spans="1:2" ht="12.75">
      <c r="A38" s="149">
        <v>2</v>
      </c>
      <c r="B38" s="148" t="s">
        <v>996</v>
      </c>
    </row>
    <row r="39" spans="2:6" ht="12.75">
      <c r="B39" s="148" t="s">
        <v>997</v>
      </c>
      <c r="C39" s="149">
        <v>1</v>
      </c>
      <c r="D39" s="149" t="s">
        <v>139</v>
      </c>
      <c r="E39" s="149">
        <v>0.7</v>
      </c>
      <c r="F39" s="148">
        <v>532</v>
      </c>
    </row>
    <row r="40" spans="2:6" ht="12.75">
      <c r="B40" s="148" t="s">
        <v>998</v>
      </c>
      <c r="C40" s="149">
        <v>2</v>
      </c>
      <c r="D40" s="149" t="s">
        <v>139</v>
      </c>
      <c r="E40" s="149">
        <v>1</v>
      </c>
      <c r="F40" s="148">
        <v>392</v>
      </c>
    </row>
    <row r="41" spans="1:6" ht="12.75">
      <c r="A41" s="149">
        <v>3</v>
      </c>
      <c r="B41" s="148" t="s">
        <v>999</v>
      </c>
      <c r="C41" s="149">
        <v>1</v>
      </c>
      <c r="D41" s="149" t="s">
        <v>139</v>
      </c>
      <c r="E41" s="149">
        <v>0.8</v>
      </c>
      <c r="F41" s="148">
        <v>608</v>
      </c>
    </row>
    <row r="42" spans="1:6" ht="12.75">
      <c r="A42" s="149">
        <v>4</v>
      </c>
      <c r="B42" s="148" t="s">
        <v>1000</v>
      </c>
      <c r="C42" s="149">
        <v>1</v>
      </c>
      <c r="D42" s="149" t="s">
        <v>139</v>
      </c>
      <c r="E42" s="149">
        <v>0.9</v>
      </c>
      <c r="F42" s="148">
        <v>684</v>
      </c>
    </row>
    <row r="43" spans="1:2" ht="12.75">
      <c r="A43" s="149">
        <v>5</v>
      </c>
      <c r="B43" s="148" t="s">
        <v>1001</v>
      </c>
    </row>
    <row r="44" spans="2:6" ht="12.75">
      <c r="B44" s="148" t="s">
        <v>957</v>
      </c>
      <c r="C44" s="149">
        <v>2</v>
      </c>
      <c r="D44" s="149" t="s">
        <v>139</v>
      </c>
      <c r="E44" s="149">
        <v>1</v>
      </c>
      <c r="F44" s="148">
        <v>392</v>
      </c>
    </row>
    <row r="45" spans="2:6" ht="12.75">
      <c r="B45" s="148" t="s">
        <v>958</v>
      </c>
      <c r="C45" s="149">
        <v>3</v>
      </c>
      <c r="D45" s="149" t="s">
        <v>139</v>
      </c>
      <c r="E45" s="149">
        <v>1.1</v>
      </c>
      <c r="F45" s="148">
        <v>334.4</v>
      </c>
    </row>
    <row r="46" spans="2:6" ht="12.75">
      <c r="B46" s="148" t="s">
        <v>959</v>
      </c>
      <c r="C46" s="149">
        <v>4</v>
      </c>
      <c r="D46" s="149" t="s">
        <v>139</v>
      </c>
      <c r="E46" s="149">
        <v>1.1</v>
      </c>
      <c r="F46" s="148">
        <v>246.4</v>
      </c>
    </row>
    <row r="47" spans="2:6" ht="12.75">
      <c r="B47" s="148" t="s">
        <v>960</v>
      </c>
      <c r="C47" s="149">
        <v>5</v>
      </c>
      <c r="D47" s="149" t="s">
        <v>139</v>
      </c>
      <c r="E47" s="149">
        <v>1.2</v>
      </c>
      <c r="F47" s="148">
        <v>172.8</v>
      </c>
    </row>
    <row r="48" spans="1:2" ht="12.75">
      <c r="A48" s="149" t="s">
        <v>1002</v>
      </c>
      <c r="B48" s="148" t="s">
        <v>1003</v>
      </c>
    </row>
    <row r="49" spans="1:6" ht="12.75">
      <c r="A49" s="149">
        <v>1</v>
      </c>
      <c r="B49" s="148" t="s">
        <v>1004</v>
      </c>
      <c r="C49" s="149">
        <v>1</v>
      </c>
      <c r="D49" s="149" t="s">
        <v>139</v>
      </c>
      <c r="E49" s="149">
        <v>0.9</v>
      </c>
      <c r="F49" s="148">
        <v>684</v>
      </c>
    </row>
    <row r="50" spans="1:2" ht="12.75">
      <c r="A50" s="149">
        <v>2</v>
      </c>
      <c r="B50" s="148" t="s">
        <v>1005</v>
      </c>
    </row>
    <row r="51" spans="2:6" ht="25.5">
      <c r="B51" s="148" t="s">
        <v>1006</v>
      </c>
      <c r="C51" s="149">
        <v>1</v>
      </c>
      <c r="D51" s="149" t="s">
        <v>138</v>
      </c>
      <c r="E51" s="149">
        <v>0.7</v>
      </c>
      <c r="F51" s="148">
        <v>700</v>
      </c>
    </row>
    <row r="52" spans="2:6" ht="12.75">
      <c r="B52" s="148" t="s">
        <v>1007</v>
      </c>
      <c r="C52" s="149">
        <v>1</v>
      </c>
      <c r="D52" s="149" t="s">
        <v>139</v>
      </c>
      <c r="E52" s="149">
        <v>0.8</v>
      </c>
      <c r="F52" s="148">
        <v>608</v>
      </c>
    </row>
    <row r="53" spans="1:6" ht="12.75">
      <c r="A53" s="149">
        <v>3</v>
      </c>
      <c r="B53" s="148" t="s">
        <v>1008</v>
      </c>
      <c r="C53" s="149">
        <v>2</v>
      </c>
      <c r="D53" s="149" t="s">
        <v>138</v>
      </c>
      <c r="E53" s="149">
        <v>0.9</v>
      </c>
      <c r="F53" s="148">
        <v>468</v>
      </c>
    </row>
    <row r="54" spans="1:6" ht="12.75">
      <c r="A54" s="149">
        <v>4</v>
      </c>
      <c r="B54" s="148" t="s">
        <v>1009</v>
      </c>
      <c r="C54" s="149">
        <v>2</v>
      </c>
      <c r="D54" s="149" t="s">
        <v>138</v>
      </c>
      <c r="E54" s="149">
        <v>0.9</v>
      </c>
      <c r="F54" s="148">
        <v>468</v>
      </c>
    </row>
    <row r="55" spans="1:6" ht="12.75">
      <c r="A55" s="149">
        <v>5</v>
      </c>
      <c r="B55" s="148" t="s">
        <v>1010</v>
      </c>
      <c r="C55" s="149">
        <v>2</v>
      </c>
      <c r="D55" s="149" t="s">
        <v>138</v>
      </c>
      <c r="E55" s="149">
        <v>0.9</v>
      </c>
      <c r="F55" s="148">
        <v>468</v>
      </c>
    </row>
    <row r="56" spans="1:2" ht="12.75">
      <c r="A56" s="149">
        <v>6</v>
      </c>
      <c r="B56" s="148" t="s">
        <v>1001</v>
      </c>
    </row>
    <row r="57" spans="2:6" ht="12.75">
      <c r="B57" s="148" t="s">
        <v>957</v>
      </c>
      <c r="C57" s="149">
        <v>2</v>
      </c>
      <c r="D57" s="149" t="s">
        <v>139</v>
      </c>
      <c r="E57" s="149">
        <v>1</v>
      </c>
      <c r="F57" s="148">
        <v>392</v>
      </c>
    </row>
    <row r="58" spans="2:6" ht="12.75">
      <c r="B58" s="148" t="s">
        <v>958</v>
      </c>
      <c r="C58" s="149">
        <v>3</v>
      </c>
      <c r="D58" s="149" t="s">
        <v>139</v>
      </c>
      <c r="E58" s="149">
        <v>1.1</v>
      </c>
      <c r="F58" s="148">
        <v>334.4</v>
      </c>
    </row>
    <row r="59" spans="2:6" ht="12.75">
      <c r="B59" s="148" t="s">
        <v>959</v>
      </c>
      <c r="C59" s="149">
        <v>4</v>
      </c>
      <c r="D59" s="149" t="s">
        <v>139</v>
      </c>
      <c r="E59" s="149">
        <v>1.1</v>
      </c>
      <c r="F59" s="148">
        <v>246.4</v>
      </c>
    </row>
    <row r="60" spans="2:6" ht="12.75">
      <c r="B60" s="148" t="s">
        <v>960</v>
      </c>
      <c r="C60" s="149">
        <v>5</v>
      </c>
      <c r="D60" s="149" t="s">
        <v>139</v>
      </c>
      <c r="E60" s="149">
        <v>1.2</v>
      </c>
      <c r="F60" s="148">
        <v>172.8</v>
      </c>
    </row>
  </sheetData>
  <mergeCells count="3">
    <mergeCell ref="A2:F2"/>
    <mergeCell ref="A3:F3"/>
    <mergeCell ref="A4:F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9"/>
  <sheetViews>
    <sheetView workbookViewId="0" topLeftCell="A1">
      <selection activeCell="B16" sqref="B16"/>
    </sheetView>
  </sheetViews>
  <sheetFormatPr defaultColWidth="9.140625" defaultRowHeight="12.75"/>
  <cols>
    <col min="1" max="1" width="9.00390625" style="149" customWidth="1"/>
    <col min="2" max="2" width="54.57421875" style="148" customWidth="1"/>
    <col min="3" max="5" width="9.00390625" style="149" customWidth="1"/>
    <col min="6" max="6" width="9.00390625" style="155" customWidth="1"/>
    <col min="7" max="16384" width="9.00390625" style="148" customWidth="1"/>
  </cols>
  <sheetData>
    <row r="1" ht="25.5">
      <c r="A1" s="149" t="s">
        <v>1011</v>
      </c>
    </row>
    <row r="2" spans="1:6" s="153" customFormat="1" ht="20.25" customHeight="1">
      <c r="A2" s="199" t="s">
        <v>1012</v>
      </c>
      <c r="B2" s="199"/>
      <c r="C2" s="199"/>
      <c r="D2" s="199"/>
      <c r="E2" s="199"/>
      <c r="F2" s="199"/>
    </row>
    <row r="3" spans="1:6" s="154" customFormat="1" ht="12.75">
      <c r="A3" s="203" t="s">
        <v>1013</v>
      </c>
      <c r="B3" s="203"/>
      <c r="C3" s="203"/>
      <c r="D3" s="203"/>
      <c r="E3" s="203"/>
      <c r="F3" s="203"/>
    </row>
    <row r="4" spans="1:6" ht="12.75">
      <c r="A4" s="201" t="s">
        <v>168</v>
      </c>
      <c r="B4" s="201"/>
      <c r="C4" s="201"/>
      <c r="D4" s="201"/>
      <c r="E4" s="201"/>
      <c r="F4" s="201"/>
    </row>
    <row r="5" spans="1:6" s="150" customFormat="1" ht="25.5">
      <c r="A5" s="150" t="s">
        <v>169</v>
      </c>
      <c r="B5" s="150" t="s">
        <v>909</v>
      </c>
      <c r="C5" s="150" t="s">
        <v>1014</v>
      </c>
      <c r="D5" s="150" t="s">
        <v>1015</v>
      </c>
      <c r="E5" s="150" t="s">
        <v>1016</v>
      </c>
      <c r="F5" s="156" t="s">
        <v>913</v>
      </c>
    </row>
    <row r="6" spans="1:2" ht="12.75">
      <c r="A6" s="149" t="s">
        <v>138</v>
      </c>
      <c r="B6" s="148" t="s">
        <v>1017</v>
      </c>
    </row>
    <row r="7" spans="1:6" ht="25.5">
      <c r="A7" s="149">
        <v>1</v>
      </c>
      <c r="B7" s="148" t="s">
        <v>1018</v>
      </c>
      <c r="C7" s="149">
        <v>1</v>
      </c>
      <c r="D7" s="149" t="s">
        <v>138</v>
      </c>
      <c r="E7" s="149">
        <v>1.5</v>
      </c>
      <c r="F7" s="155">
        <v>1500</v>
      </c>
    </row>
    <row r="8" spans="1:6" ht="12.75">
      <c r="A8" s="149">
        <v>2</v>
      </c>
      <c r="B8" s="148" t="s">
        <v>1019</v>
      </c>
      <c r="C8" s="149">
        <v>1</v>
      </c>
      <c r="D8" s="149" t="s">
        <v>138</v>
      </c>
      <c r="E8" s="149">
        <v>1.2</v>
      </c>
      <c r="F8" s="155">
        <v>1200</v>
      </c>
    </row>
    <row r="9" spans="1:2" ht="12.75">
      <c r="A9" s="149">
        <v>3</v>
      </c>
      <c r="B9" s="148" t="s">
        <v>1020</v>
      </c>
    </row>
    <row r="10" spans="2:6" ht="12.75">
      <c r="B10" s="148" t="s">
        <v>957</v>
      </c>
      <c r="C10" s="149">
        <v>2</v>
      </c>
      <c r="D10" s="149" t="s">
        <v>138</v>
      </c>
      <c r="E10" s="149">
        <v>1.1</v>
      </c>
      <c r="F10" s="155">
        <v>572</v>
      </c>
    </row>
    <row r="11" spans="2:6" ht="12.75">
      <c r="B11" s="148" t="s">
        <v>958</v>
      </c>
      <c r="C11" s="149">
        <v>3</v>
      </c>
      <c r="D11" s="149" t="s">
        <v>138</v>
      </c>
      <c r="E11" s="149">
        <v>1.2</v>
      </c>
      <c r="F11" s="155">
        <v>480</v>
      </c>
    </row>
    <row r="12" spans="2:6" ht="12.75">
      <c r="B12" s="148" t="s">
        <v>959</v>
      </c>
      <c r="C12" s="149">
        <v>4</v>
      </c>
      <c r="D12" s="149" t="s">
        <v>138</v>
      </c>
      <c r="E12" s="149">
        <v>1.2</v>
      </c>
      <c r="F12" s="155">
        <v>355.2</v>
      </c>
    </row>
    <row r="13" spans="2:6" ht="12.75">
      <c r="B13" s="148" t="s">
        <v>960</v>
      </c>
      <c r="C13" s="149">
        <v>5</v>
      </c>
      <c r="D13" s="149" t="s">
        <v>138</v>
      </c>
      <c r="E13" s="149">
        <v>1.2</v>
      </c>
      <c r="F13" s="155">
        <v>240</v>
      </c>
    </row>
    <row r="14" spans="1:2" ht="25.5">
      <c r="A14" s="149">
        <v>4</v>
      </c>
      <c r="B14" s="148" t="s">
        <v>1021</v>
      </c>
    </row>
    <row r="15" spans="2:6" ht="12.75">
      <c r="B15" s="148" t="s">
        <v>957</v>
      </c>
      <c r="C15" s="149">
        <v>2</v>
      </c>
      <c r="D15" s="149" t="s">
        <v>138</v>
      </c>
      <c r="E15" s="149">
        <v>1.1</v>
      </c>
      <c r="F15" s="155">
        <v>572</v>
      </c>
    </row>
    <row r="16" spans="2:6" ht="12.75">
      <c r="B16" s="148" t="s">
        <v>958</v>
      </c>
      <c r="C16" s="149">
        <v>3</v>
      </c>
      <c r="D16" s="149" t="s">
        <v>138</v>
      </c>
      <c r="E16" s="149">
        <v>1.2</v>
      </c>
      <c r="F16" s="155">
        <v>480</v>
      </c>
    </row>
    <row r="17" spans="2:6" ht="12.75">
      <c r="B17" s="148" t="s">
        <v>959</v>
      </c>
      <c r="C17" s="149">
        <v>4</v>
      </c>
      <c r="D17" s="149" t="s">
        <v>138</v>
      </c>
      <c r="E17" s="149">
        <v>1.2</v>
      </c>
      <c r="F17" s="155">
        <v>355.2</v>
      </c>
    </row>
    <row r="18" spans="2:6" ht="12.75">
      <c r="B18" s="148" t="s">
        <v>960</v>
      </c>
      <c r="C18" s="149">
        <v>5</v>
      </c>
      <c r="D18" s="149" t="s">
        <v>138</v>
      </c>
      <c r="E18" s="149">
        <v>1.2</v>
      </c>
      <c r="F18" s="155">
        <v>240</v>
      </c>
    </row>
    <row r="19" spans="1:2" ht="12.75">
      <c r="A19" s="149" t="s">
        <v>139</v>
      </c>
      <c r="B19" s="148" t="s">
        <v>1022</v>
      </c>
    </row>
    <row r="20" spans="1:2" ht="12.75">
      <c r="A20" s="149">
        <v>1</v>
      </c>
      <c r="B20" s="148" t="s">
        <v>1023</v>
      </c>
    </row>
    <row r="21" spans="2:6" ht="12.75">
      <c r="B21" s="148" t="s">
        <v>1024</v>
      </c>
      <c r="C21" s="149">
        <v>2</v>
      </c>
      <c r="D21" s="149" t="s">
        <v>138</v>
      </c>
      <c r="E21" s="149">
        <v>1</v>
      </c>
      <c r="F21" s="155">
        <v>520</v>
      </c>
    </row>
    <row r="22" spans="2:6" ht="12.75">
      <c r="B22" s="148" t="s">
        <v>1025</v>
      </c>
      <c r="C22" s="149">
        <v>2</v>
      </c>
      <c r="D22" s="149" t="s">
        <v>138</v>
      </c>
      <c r="E22" s="149">
        <v>0.8</v>
      </c>
      <c r="F22" s="155">
        <v>416</v>
      </c>
    </row>
    <row r="23" spans="1:2" ht="12.75">
      <c r="A23" s="149">
        <v>2</v>
      </c>
      <c r="B23" s="148" t="s">
        <v>1026</v>
      </c>
    </row>
    <row r="24" ht="25.5">
      <c r="B24" s="148" t="s">
        <v>1027</v>
      </c>
    </row>
    <row r="25" spans="2:6" ht="25.5">
      <c r="B25" s="148" t="s">
        <v>1028</v>
      </c>
      <c r="C25" s="149">
        <v>1</v>
      </c>
      <c r="D25" s="149" t="s">
        <v>138</v>
      </c>
      <c r="E25" s="149">
        <v>1</v>
      </c>
      <c r="F25" s="155">
        <v>1000</v>
      </c>
    </row>
    <row r="26" spans="2:6" ht="12.75">
      <c r="B26" s="148" t="s">
        <v>1029</v>
      </c>
      <c r="C26" s="149">
        <v>1</v>
      </c>
      <c r="D26" s="149" t="s">
        <v>138</v>
      </c>
      <c r="E26" s="149">
        <v>1.2</v>
      </c>
      <c r="F26" s="155">
        <v>1200</v>
      </c>
    </row>
    <row r="27" spans="2:6" ht="25.5">
      <c r="B27" s="148" t="s">
        <v>1030</v>
      </c>
      <c r="C27" s="149">
        <v>1</v>
      </c>
      <c r="D27" s="149" t="s">
        <v>138</v>
      </c>
      <c r="E27" s="149">
        <v>1.1</v>
      </c>
      <c r="F27" s="155">
        <v>1100</v>
      </c>
    </row>
    <row r="28" spans="2:6" ht="12.75">
      <c r="B28" s="148" t="s">
        <v>0</v>
      </c>
      <c r="C28" s="149">
        <v>1</v>
      </c>
      <c r="D28" s="149" t="s">
        <v>138</v>
      </c>
      <c r="E28" s="149">
        <v>1</v>
      </c>
      <c r="F28" s="155">
        <v>1000</v>
      </c>
    </row>
    <row r="29" spans="1:6" ht="12.75">
      <c r="A29" s="149">
        <v>3</v>
      </c>
      <c r="B29" s="148" t="s">
        <v>1</v>
      </c>
      <c r="C29" s="149">
        <v>1</v>
      </c>
      <c r="D29" s="149" t="s">
        <v>138</v>
      </c>
      <c r="E29" s="149">
        <v>1</v>
      </c>
      <c r="F29" s="155">
        <v>1000</v>
      </c>
    </row>
    <row r="30" spans="1:6" ht="12.75">
      <c r="A30" s="149">
        <v>4</v>
      </c>
      <c r="B30" s="148" t="s">
        <v>2</v>
      </c>
      <c r="C30" s="149">
        <v>1</v>
      </c>
      <c r="D30" s="149" t="s">
        <v>139</v>
      </c>
      <c r="E30" s="149">
        <v>0.9</v>
      </c>
      <c r="F30" s="155">
        <v>684</v>
      </c>
    </row>
    <row r="31" spans="1:6" ht="12.75">
      <c r="A31" s="149">
        <v>5</v>
      </c>
      <c r="B31" s="148" t="s">
        <v>3</v>
      </c>
      <c r="C31" s="149">
        <v>2</v>
      </c>
      <c r="D31" s="149" t="s">
        <v>139</v>
      </c>
      <c r="E31" s="149">
        <v>1.2</v>
      </c>
      <c r="F31" s="155">
        <v>470.4</v>
      </c>
    </row>
    <row r="32" spans="1:6" ht="25.5">
      <c r="A32" s="149">
        <v>6</v>
      </c>
      <c r="B32" s="148" t="s">
        <v>4</v>
      </c>
      <c r="C32" s="149">
        <v>2</v>
      </c>
      <c r="D32" s="149" t="s">
        <v>139</v>
      </c>
      <c r="E32" s="149">
        <v>1.2</v>
      </c>
      <c r="F32" s="155">
        <v>470.4</v>
      </c>
    </row>
    <row r="33" spans="1:2" ht="12.75">
      <c r="A33" s="149">
        <v>7</v>
      </c>
      <c r="B33" s="148" t="s">
        <v>5</v>
      </c>
    </row>
    <row r="34" spans="2:6" ht="25.5">
      <c r="B34" s="148" t="s">
        <v>6</v>
      </c>
      <c r="C34" s="149">
        <v>1</v>
      </c>
      <c r="D34" s="149" t="s">
        <v>138</v>
      </c>
      <c r="E34" s="149">
        <v>0.9</v>
      </c>
      <c r="F34" s="155">
        <v>900</v>
      </c>
    </row>
    <row r="35" spans="2:6" ht="12.75">
      <c r="B35" s="148" t="s">
        <v>957</v>
      </c>
      <c r="C35" s="149">
        <v>2</v>
      </c>
      <c r="D35" s="149" t="s">
        <v>139</v>
      </c>
      <c r="E35" s="149">
        <v>1.2</v>
      </c>
      <c r="F35" s="155">
        <v>470.4</v>
      </c>
    </row>
    <row r="36" spans="2:6" ht="12.75">
      <c r="B36" s="148" t="s">
        <v>958</v>
      </c>
      <c r="C36" s="149">
        <v>3</v>
      </c>
      <c r="D36" s="149" t="s">
        <v>139</v>
      </c>
      <c r="E36" s="149">
        <v>1.2</v>
      </c>
      <c r="F36" s="155">
        <v>364.8</v>
      </c>
    </row>
    <row r="37" spans="2:6" ht="12.75">
      <c r="B37" s="148" t="s">
        <v>959</v>
      </c>
      <c r="C37" s="149">
        <v>4</v>
      </c>
      <c r="D37" s="149" t="s">
        <v>139</v>
      </c>
      <c r="E37" s="149">
        <v>1.2</v>
      </c>
      <c r="F37" s="155">
        <v>268.8</v>
      </c>
    </row>
    <row r="38" spans="2:6" ht="12.75">
      <c r="B38" s="148" t="s">
        <v>960</v>
      </c>
      <c r="C38" s="149">
        <v>5</v>
      </c>
      <c r="D38" s="149" t="s">
        <v>139</v>
      </c>
      <c r="E38" s="149">
        <v>1.3</v>
      </c>
      <c r="F38" s="155">
        <v>187.2</v>
      </c>
    </row>
    <row r="39" spans="1:2" ht="12.75">
      <c r="A39" s="149">
        <v>8</v>
      </c>
      <c r="B39" s="148" t="s">
        <v>7</v>
      </c>
    </row>
    <row r="40" spans="2:6" ht="12.75">
      <c r="B40" s="148" t="s">
        <v>957</v>
      </c>
      <c r="C40" s="149">
        <v>2</v>
      </c>
      <c r="D40" s="149" t="s">
        <v>138</v>
      </c>
      <c r="E40" s="149">
        <v>0.9</v>
      </c>
      <c r="F40" s="155">
        <v>468</v>
      </c>
    </row>
    <row r="41" spans="2:6" ht="12.75">
      <c r="B41" s="148" t="s">
        <v>958</v>
      </c>
      <c r="C41" s="149">
        <v>3</v>
      </c>
      <c r="D41" s="149" t="s">
        <v>138</v>
      </c>
      <c r="E41" s="149">
        <v>1</v>
      </c>
      <c r="F41" s="155">
        <v>400</v>
      </c>
    </row>
    <row r="42" spans="2:6" ht="12.75">
      <c r="B42" s="148" t="s">
        <v>959</v>
      </c>
      <c r="C42" s="149">
        <v>4</v>
      </c>
      <c r="D42" s="149" t="s">
        <v>138</v>
      </c>
      <c r="E42" s="149">
        <v>1.1</v>
      </c>
      <c r="F42" s="155">
        <v>325.6</v>
      </c>
    </row>
    <row r="43" spans="2:6" ht="12.75">
      <c r="B43" s="148" t="s">
        <v>960</v>
      </c>
      <c r="C43" s="149">
        <v>5</v>
      </c>
      <c r="D43" s="149" t="s">
        <v>138</v>
      </c>
      <c r="E43" s="149">
        <v>1.3</v>
      </c>
      <c r="F43" s="155">
        <v>260</v>
      </c>
    </row>
    <row r="44" spans="1:2" ht="25.5">
      <c r="A44" s="149">
        <v>9</v>
      </c>
      <c r="B44" s="148" t="s">
        <v>8</v>
      </c>
    </row>
    <row r="45" spans="2:6" ht="12.75">
      <c r="B45" s="148" t="s">
        <v>957</v>
      </c>
      <c r="C45" s="149">
        <v>2</v>
      </c>
      <c r="D45" s="149" t="s">
        <v>139</v>
      </c>
      <c r="E45" s="149">
        <v>1.2</v>
      </c>
      <c r="F45" s="155">
        <v>470.4</v>
      </c>
    </row>
    <row r="46" spans="2:6" ht="12.75">
      <c r="B46" s="148" t="s">
        <v>958</v>
      </c>
      <c r="C46" s="149">
        <v>3</v>
      </c>
      <c r="D46" s="149" t="s">
        <v>139</v>
      </c>
      <c r="E46" s="149">
        <v>1.2</v>
      </c>
      <c r="F46" s="155">
        <v>364.8</v>
      </c>
    </row>
    <row r="47" spans="2:6" ht="12.75">
      <c r="B47" s="148" t="s">
        <v>959</v>
      </c>
      <c r="C47" s="149">
        <v>4</v>
      </c>
      <c r="D47" s="149" t="s">
        <v>139</v>
      </c>
      <c r="E47" s="149">
        <v>1.2</v>
      </c>
      <c r="F47" s="155">
        <v>268.8</v>
      </c>
    </row>
    <row r="48" spans="2:6" ht="12.75">
      <c r="B48" s="148" t="s">
        <v>960</v>
      </c>
      <c r="C48" s="149">
        <v>5</v>
      </c>
      <c r="D48" s="149" t="s">
        <v>139</v>
      </c>
      <c r="E48" s="149">
        <v>1.3</v>
      </c>
      <c r="F48" s="155">
        <v>187.2</v>
      </c>
    </row>
    <row r="49" spans="1:2" ht="12.75">
      <c r="A49" s="149" t="s">
        <v>140</v>
      </c>
      <c r="B49" s="148" t="s">
        <v>9</v>
      </c>
    </row>
    <row r="50" spans="1:2" ht="12.75">
      <c r="A50" s="149">
        <v>1</v>
      </c>
      <c r="B50" s="148" t="s">
        <v>10</v>
      </c>
    </row>
    <row r="51" spans="2:6" ht="25.5">
      <c r="B51" s="148" t="s">
        <v>11</v>
      </c>
      <c r="C51" s="149">
        <v>1</v>
      </c>
      <c r="D51" s="149" t="s">
        <v>138</v>
      </c>
      <c r="E51" s="149">
        <v>1.2</v>
      </c>
      <c r="F51" s="155">
        <v>1200</v>
      </c>
    </row>
    <row r="52" spans="2:6" ht="12.75">
      <c r="B52" s="148" t="s">
        <v>345</v>
      </c>
      <c r="C52" s="149">
        <v>1</v>
      </c>
      <c r="D52" s="149" t="s">
        <v>138</v>
      </c>
      <c r="E52" s="149">
        <v>0.9</v>
      </c>
      <c r="F52" s="155">
        <v>900</v>
      </c>
    </row>
    <row r="53" spans="1:2" ht="25.5">
      <c r="A53" s="149">
        <v>2</v>
      </c>
      <c r="B53" s="148" t="s">
        <v>12</v>
      </c>
    </row>
    <row r="54" spans="2:6" ht="12.75">
      <c r="B54" s="148" t="s">
        <v>13</v>
      </c>
      <c r="C54" s="149">
        <v>2</v>
      </c>
      <c r="D54" s="149" t="s">
        <v>138</v>
      </c>
      <c r="E54" s="149">
        <v>1.2</v>
      </c>
      <c r="F54" s="155">
        <v>624</v>
      </c>
    </row>
    <row r="55" spans="2:6" ht="12.75">
      <c r="B55" s="148" t="s">
        <v>14</v>
      </c>
      <c r="C55" s="149">
        <v>2</v>
      </c>
      <c r="D55" s="149" t="s">
        <v>138</v>
      </c>
      <c r="E55" s="149">
        <v>1</v>
      </c>
      <c r="F55" s="155">
        <v>520</v>
      </c>
    </row>
    <row r="56" spans="1:6" ht="12.75">
      <c r="A56" s="149">
        <v>3</v>
      </c>
      <c r="B56" s="148" t="s">
        <v>15</v>
      </c>
      <c r="C56" s="149">
        <v>2</v>
      </c>
      <c r="D56" s="149" t="s">
        <v>139</v>
      </c>
      <c r="E56" s="149">
        <v>1.2</v>
      </c>
      <c r="F56" s="155">
        <v>470.4</v>
      </c>
    </row>
    <row r="57" spans="1:6" ht="12.75">
      <c r="A57" s="149">
        <v>4</v>
      </c>
      <c r="B57" s="148" t="s">
        <v>16</v>
      </c>
      <c r="C57" s="149">
        <v>2</v>
      </c>
      <c r="D57" s="149" t="s">
        <v>138</v>
      </c>
      <c r="E57" s="149">
        <v>1</v>
      </c>
      <c r="F57" s="155">
        <v>520</v>
      </c>
    </row>
    <row r="58" spans="1:2" ht="25.5">
      <c r="A58" s="149">
        <v>5</v>
      </c>
      <c r="B58" s="148" t="s">
        <v>17</v>
      </c>
    </row>
    <row r="59" spans="2:6" ht="12.75">
      <c r="B59" s="148" t="s">
        <v>957</v>
      </c>
      <c r="C59" s="149">
        <v>2</v>
      </c>
      <c r="D59" s="149" t="s">
        <v>138</v>
      </c>
      <c r="E59" s="149">
        <v>1.1</v>
      </c>
      <c r="F59" s="155">
        <v>572</v>
      </c>
    </row>
    <row r="60" spans="2:6" ht="12.75">
      <c r="B60" s="148" t="s">
        <v>958</v>
      </c>
      <c r="C60" s="149">
        <v>3</v>
      </c>
      <c r="D60" s="149" t="s">
        <v>138</v>
      </c>
      <c r="E60" s="149">
        <v>1.1</v>
      </c>
      <c r="F60" s="155">
        <v>440</v>
      </c>
    </row>
    <row r="61" spans="2:6" ht="12.75">
      <c r="B61" s="148" t="s">
        <v>959</v>
      </c>
      <c r="C61" s="149">
        <v>4</v>
      </c>
      <c r="D61" s="149" t="s">
        <v>138</v>
      </c>
      <c r="E61" s="149">
        <v>1.2</v>
      </c>
      <c r="F61" s="155">
        <v>355.2</v>
      </c>
    </row>
    <row r="62" spans="2:6" ht="12.75">
      <c r="B62" s="148" t="s">
        <v>960</v>
      </c>
      <c r="C62" s="149">
        <v>5</v>
      </c>
      <c r="D62" s="149" t="s">
        <v>138</v>
      </c>
      <c r="E62" s="149">
        <v>1.2</v>
      </c>
      <c r="F62" s="155">
        <v>240</v>
      </c>
    </row>
    <row r="63" spans="1:2" ht="12.75">
      <c r="A63" s="149">
        <v>6</v>
      </c>
      <c r="B63" s="148" t="s">
        <v>18</v>
      </c>
    </row>
    <row r="64" ht="12.75">
      <c r="B64" s="148" t="s">
        <v>19</v>
      </c>
    </row>
    <row r="65" spans="2:6" ht="12.75">
      <c r="B65" s="148" t="s">
        <v>957</v>
      </c>
      <c r="C65" s="149">
        <v>2</v>
      </c>
      <c r="D65" s="149" t="s">
        <v>138</v>
      </c>
      <c r="E65" s="149">
        <v>1.1</v>
      </c>
      <c r="F65" s="155">
        <v>572</v>
      </c>
    </row>
    <row r="66" spans="2:6" ht="12.75">
      <c r="B66" s="148" t="s">
        <v>958</v>
      </c>
      <c r="C66" s="149">
        <v>3</v>
      </c>
      <c r="D66" s="149" t="s">
        <v>138</v>
      </c>
      <c r="E66" s="149">
        <v>1.1</v>
      </c>
      <c r="F66" s="155">
        <v>440</v>
      </c>
    </row>
    <row r="67" spans="2:6" ht="12.75">
      <c r="B67" s="148" t="s">
        <v>959</v>
      </c>
      <c r="C67" s="149">
        <v>4</v>
      </c>
      <c r="D67" s="149" t="s">
        <v>138</v>
      </c>
      <c r="E67" s="149">
        <v>1.2</v>
      </c>
      <c r="F67" s="155">
        <v>355.2</v>
      </c>
    </row>
    <row r="68" spans="2:6" ht="12.75">
      <c r="B68" s="148" t="s">
        <v>960</v>
      </c>
      <c r="C68" s="149">
        <v>5</v>
      </c>
      <c r="D68" s="149" t="s">
        <v>138</v>
      </c>
      <c r="E68" s="149">
        <v>1.2</v>
      </c>
      <c r="F68" s="155">
        <v>240</v>
      </c>
    </row>
    <row r="69" ht="12.75">
      <c r="B69" s="148" t="s">
        <v>20</v>
      </c>
    </row>
    <row r="70" spans="2:6" ht="12.75">
      <c r="B70" s="148" t="s">
        <v>957</v>
      </c>
      <c r="C70" s="149">
        <v>2</v>
      </c>
      <c r="D70" s="149" t="s">
        <v>139</v>
      </c>
      <c r="E70" s="149">
        <v>1.1</v>
      </c>
      <c r="F70" s="155">
        <v>431.2</v>
      </c>
    </row>
    <row r="71" spans="2:6" ht="12.75">
      <c r="B71" s="148" t="s">
        <v>958</v>
      </c>
      <c r="C71" s="149">
        <v>3</v>
      </c>
      <c r="D71" s="149" t="s">
        <v>139</v>
      </c>
      <c r="E71" s="149">
        <v>1.2</v>
      </c>
      <c r="F71" s="155">
        <v>364.8</v>
      </c>
    </row>
    <row r="72" spans="2:6" ht="12.75">
      <c r="B72" s="148" t="s">
        <v>959</v>
      </c>
      <c r="C72" s="149">
        <v>4</v>
      </c>
      <c r="D72" s="149" t="s">
        <v>139</v>
      </c>
      <c r="E72" s="149">
        <v>1.2</v>
      </c>
      <c r="F72" s="155">
        <v>268.8</v>
      </c>
    </row>
    <row r="73" spans="2:6" ht="12.75">
      <c r="B73" s="148" t="s">
        <v>960</v>
      </c>
      <c r="C73" s="149">
        <v>5</v>
      </c>
      <c r="D73" s="149" t="s">
        <v>139</v>
      </c>
      <c r="E73" s="149">
        <v>1.3</v>
      </c>
      <c r="F73" s="155">
        <v>187.2</v>
      </c>
    </row>
    <row r="74" spans="1:2" ht="12.75">
      <c r="A74" s="149" t="s">
        <v>1002</v>
      </c>
      <c r="B74" s="148" t="s">
        <v>21</v>
      </c>
    </row>
    <row r="75" spans="1:6" ht="12.75">
      <c r="A75" s="149">
        <v>1</v>
      </c>
      <c r="B75" s="148" t="s">
        <v>22</v>
      </c>
      <c r="C75" s="149">
        <v>2</v>
      </c>
      <c r="D75" s="149" t="s">
        <v>138</v>
      </c>
      <c r="E75" s="149">
        <v>1</v>
      </c>
      <c r="F75" s="155">
        <v>520</v>
      </c>
    </row>
    <row r="76" spans="1:6" ht="25.5">
      <c r="A76" s="149">
        <v>2</v>
      </c>
      <c r="B76" s="148" t="s">
        <v>23</v>
      </c>
      <c r="C76" s="149">
        <v>2</v>
      </c>
      <c r="D76" s="149" t="s">
        <v>138</v>
      </c>
      <c r="E76" s="149">
        <v>1.2</v>
      </c>
      <c r="F76" s="155">
        <v>624</v>
      </c>
    </row>
    <row r="77" spans="1:2" ht="12.75">
      <c r="A77" s="149">
        <v>3</v>
      </c>
      <c r="B77" s="148" t="s">
        <v>24</v>
      </c>
    </row>
    <row r="78" spans="2:6" ht="12.75">
      <c r="B78" s="148" t="s">
        <v>957</v>
      </c>
      <c r="C78" s="149">
        <v>2</v>
      </c>
      <c r="D78" s="149" t="s">
        <v>138</v>
      </c>
      <c r="E78" s="149">
        <v>1.1</v>
      </c>
      <c r="F78" s="155">
        <v>572</v>
      </c>
    </row>
    <row r="79" spans="2:6" ht="12.75">
      <c r="B79" s="148" t="s">
        <v>958</v>
      </c>
      <c r="C79" s="149">
        <v>3</v>
      </c>
      <c r="D79" s="149" t="s">
        <v>138</v>
      </c>
      <c r="E79" s="149">
        <v>1.2</v>
      </c>
      <c r="F79" s="155">
        <v>480</v>
      </c>
    </row>
    <row r="80" spans="2:6" ht="12.75">
      <c r="B80" s="148" t="s">
        <v>959</v>
      </c>
      <c r="C80" s="149">
        <v>4</v>
      </c>
      <c r="D80" s="149" t="s">
        <v>138</v>
      </c>
      <c r="E80" s="149">
        <v>1.3</v>
      </c>
      <c r="F80" s="155">
        <v>384.8</v>
      </c>
    </row>
    <row r="81" spans="2:6" ht="12.75">
      <c r="B81" s="148" t="s">
        <v>960</v>
      </c>
      <c r="C81" s="149">
        <v>5</v>
      </c>
      <c r="D81" s="149" t="s">
        <v>138</v>
      </c>
      <c r="E81" s="149">
        <v>1.2</v>
      </c>
      <c r="F81" s="155">
        <v>240</v>
      </c>
    </row>
    <row r="82" spans="1:2" ht="12.75">
      <c r="A82" s="149" t="s">
        <v>25</v>
      </c>
      <c r="B82" s="148" t="s">
        <v>26</v>
      </c>
    </row>
    <row r="83" spans="1:6" ht="12.75">
      <c r="A83" s="149">
        <v>1</v>
      </c>
      <c r="B83" s="148" t="s">
        <v>27</v>
      </c>
      <c r="C83" s="149">
        <v>3</v>
      </c>
      <c r="D83" s="149" t="s">
        <v>138</v>
      </c>
      <c r="E83" s="149">
        <v>1.2</v>
      </c>
      <c r="F83" s="155">
        <v>480</v>
      </c>
    </row>
    <row r="84" spans="1:6" ht="12.75">
      <c r="A84" s="149">
        <v>2</v>
      </c>
      <c r="B84" s="148" t="s">
        <v>28</v>
      </c>
      <c r="C84" s="149">
        <v>3</v>
      </c>
      <c r="D84" s="149" t="s">
        <v>138</v>
      </c>
      <c r="E84" s="149">
        <v>1.1</v>
      </c>
      <c r="F84" s="155">
        <v>440</v>
      </c>
    </row>
    <row r="85" spans="1:2" ht="12.75">
      <c r="A85" s="149">
        <v>3</v>
      </c>
      <c r="B85" s="148" t="s">
        <v>24</v>
      </c>
    </row>
    <row r="86" spans="2:6" ht="12.75">
      <c r="B86" s="148" t="s">
        <v>957</v>
      </c>
      <c r="C86" s="149">
        <v>2</v>
      </c>
      <c r="D86" s="149" t="s">
        <v>140</v>
      </c>
      <c r="E86" s="149">
        <v>1.3</v>
      </c>
      <c r="F86" s="155">
        <v>343.2</v>
      </c>
    </row>
    <row r="87" spans="2:6" ht="12.75">
      <c r="B87" s="148" t="s">
        <v>958</v>
      </c>
      <c r="C87" s="149">
        <v>3</v>
      </c>
      <c r="D87" s="149" t="s">
        <v>140</v>
      </c>
      <c r="E87" s="149">
        <v>1.3</v>
      </c>
      <c r="F87" s="155">
        <v>260</v>
      </c>
    </row>
    <row r="88" spans="2:6" ht="12.75">
      <c r="B88" s="148" t="s">
        <v>959</v>
      </c>
      <c r="C88" s="149">
        <v>4</v>
      </c>
      <c r="D88" s="149" t="s">
        <v>140</v>
      </c>
      <c r="E88" s="149">
        <v>1.3</v>
      </c>
      <c r="F88" s="155">
        <v>176.8</v>
      </c>
    </row>
    <row r="89" spans="2:6" ht="12.75">
      <c r="B89" s="148" t="s">
        <v>960</v>
      </c>
      <c r="C89" s="149">
        <v>5</v>
      </c>
      <c r="D89" s="149" t="s">
        <v>140</v>
      </c>
      <c r="E89" s="149">
        <v>1.3</v>
      </c>
      <c r="F89" s="155">
        <v>114.4</v>
      </c>
    </row>
  </sheetData>
  <mergeCells count="3">
    <mergeCell ref="A3:F3"/>
    <mergeCell ref="A4:F4"/>
    <mergeCell ref="A2:F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53"/>
  <sheetViews>
    <sheetView workbookViewId="0" topLeftCell="A1">
      <selection activeCell="H10" sqref="H10"/>
    </sheetView>
  </sheetViews>
  <sheetFormatPr defaultColWidth="9.140625" defaultRowHeight="12.75"/>
  <cols>
    <col min="1" max="1" width="9.140625" style="149" customWidth="1"/>
    <col min="2" max="2" width="39.8515625" style="148" customWidth="1"/>
    <col min="3" max="5" width="9.140625" style="149" customWidth="1"/>
    <col min="6" max="6" width="9.28125" style="155" bestFit="1" customWidth="1"/>
    <col min="7" max="16384" width="9.140625" style="148" customWidth="1"/>
  </cols>
  <sheetData>
    <row r="1" ht="25.5">
      <c r="A1" s="149" t="s">
        <v>29</v>
      </c>
    </row>
    <row r="2" spans="1:6" ht="12.75">
      <c r="A2" s="199" t="s">
        <v>30</v>
      </c>
      <c r="B2" s="199"/>
      <c r="C2" s="199"/>
      <c r="D2" s="199"/>
      <c r="E2" s="199"/>
      <c r="F2" s="199"/>
    </row>
    <row r="3" spans="1:6" ht="12.75">
      <c r="A3" s="203" t="s">
        <v>908</v>
      </c>
      <c r="B3" s="203"/>
      <c r="C3" s="203"/>
      <c r="D3" s="203"/>
      <c r="E3" s="203"/>
      <c r="F3" s="203"/>
    </row>
    <row r="4" spans="1:6" ht="12.75">
      <c r="A4" s="201" t="s">
        <v>168</v>
      </c>
      <c r="B4" s="201"/>
      <c r="C4" s="201"/>
      <c r="D4" s="201"/>
      <c r="E4" s="201"/>
      <c r="F4" s="201"/>
    </row>
    <row r="5" spans="1:6" s="153" customFormat="1" ht="12.75">
      <c r="A5" s="150" t="s">
        <v>169</v>
      </c>
      <c r="B5" s="150" t="s">
        <v>909</v>
      </c>
      <c r="C5" s="150" t="s">
        <v>31</v>
      </c>
      <c r="D5" s="150" t="s">
        <v>911</v>
      </c>
      <c r="E5" s="150" t="s">
        <v>912</v>
      </c>
      <c r="F5" s="156" t="s">
        <v>913</v>
      </c>
    </row>
    <row r="6" spans="1:2" ht="12.75">
      <c r="A6" s="149" t="s">
        <v>138</v>
      </c>
      <c r="B6" s="148" t="s">
        <v>32</v>
      </c>
    </row>
    <row r="7" spans="1:6" ht="12.75">
      <c r="A7" s="149">
        <v>1</v>
      </c>
      <c r="B7" s="148" t="s">
        <v>33</v>
      </c>
      <c r="C7" s="149">
        <v>1</v>
      </c>
      <c r="D7" s="149" t="s">
        <v>138</v>
      </c>
      <c r="E7" s="149">
        <v>1.3</v>
      </c>
      <c r="F7" s="155">
        <v>1300</v>
      </c>
    </row>
    <row r="8" spans="1:6" ht="12.75">
      <c r="A8" s="149">
        <v>2</v>
      </c>
      <c r="B8" s="148" t="s">
        <v>34</v>
      </c>
      <c r="C8" s="149">
        <v>1</v>
      </c>
      <c r="D8" s="149" t="s">
        <v>138</v>
      </c>
      <c r="E8" s="149">
        <v>1</v>
      </c>
      <c r="F8" s="155">
        <v>1000</v>
      </c>
    </row>
    <row r="9" spans="1:6" ht="25.5">
      <c r="A9" s="149">
        <v>3</v>
      </c>
      <c r="B9" s="148" t="s">
        <v>35</v>
      </c>
      <c r="C9" s="149">
        <v>3</v>
      </c>
      <c r="D9" s="149" t="s">
        <v>140</v>
      </c>
      <c r="E9" s="149">
        <v>1</v>
      </c>
      <c r="F9" s="155">
        <v>200</v>
      </c>
    </row>
    <row r="10" spans="1:2" ht="25.5">
      <c r="A10" s="149">
        <v>4</v>
      </c>
      <c r="B10" s="148" t="s">
        <v>36</v>
      </c>
    </row>
    <row r="11" spans="1:6" ht="12.75">
      <c r="A11" s="149">
        <v>5</v>
      </c>
      <c r="B11" s="148" t="s">
        <v>37</v>
      </c>
      <c r="C11" s="149">
        <v>2</v>
      </c>
      <c r="D11" s="149" t="s">
        <v>139</v>
      </c>
      <c r="E11" s="149">
        <v>1.2</v>
      </c>
      <c r="F11" s="155">
        <v>470.4</v>
      </c>
    </row>
    <row r="12" spans="1:6" ht="25.5">
      <c r="A12" s="149">
        <v>6</v>
      </c>
      <c r="B12" s="148" t="s">
        <v>38</v>
      </c>
      <c r="C12" s="149">
        <v>2</v>
      </c>
      <c r="D12" s="149" t="s">
        <v>140</v>
      </c>
      <c r="E12" s="149">
        <v>1.3</v>
      </c>
      <c r="F12" s="155">
        <v>343.2</v>
      </c>
    </row>
    <row r="13" spans="1:2" ht="12.75">
      <c r="A13" s="149">
        <v>7</v>
      </c>
      <c r="B13" s="148" t="s">
        <v>39</v>
      </c>
    </row>
    <row r="14" spans="2:6" ht="12.75">
      <c r="B14" s="148" t="s">
        <v>957</v>
      </c>
      <c r="C14" s="149">
        <v>2</v>
      </c>
      <c r="D14" s="149" t="s">
        <v>140</v>
      </c>
      <c r="E14" s="149">
        <v>1.2</v>
      </c>
      <c r="F14" s="155">
        <v>316.8</v>
      </c>
    </row>
    <row r="15" spans="2:6" ht="12.75">
      <c r="B15" s="148" t="s">
        <v>958</v>
      </c>
      <c r="C15" s="149">
        <v>3</v>
      </c>
      <c r="D15" s="149" t="s">
        <v>140</v>
      </c>
      <c r="E15" s="149">
        <v>1.1</v>
      </c>
      <c r="F15" s="155">
        <v>220</v>
      </c>
    </row>
    <row r="16" spans="2:6" ht="12.75">
      <c r="B16" s="148" t="s">
        <v>959</v>
      </c>
      <c r="C16" s="149">
        <v>4</v>
      </c>
      <c r="D16" s="149" t="s">
        <v>140</v>
      </c>
      <c r="E16" s="149">
        <v>1.1</v>
      </c>
      <c r="F16" s="155">
        <v>149.6</v>
      </c>
    </row>
    <row r="17" spans="2:6" ht="12.75">
      <c r="B17" s="148" t="s">
        <v>960</v>
      </c>
      <c r="C17" s="149">
        <v>5</v>
      </c>
      <c r="D17" s="149" t="s">
        <v>140</v>
      </c>
      <c r="E17" s="149">
        <v>1.2</v>
      </c>
      <c r="F17" s="155">
        <v>105.6</v>
      </c>
    </row>
    <row r="18" spans="1:2" ht="12.75">
      <c r="A18" s="149" t="s">
        <v>139</v>
      </c>
      <c r="B18" s="148" t="s">
        <v>40</v>
      </c>
    </row>
    <row r="19" spans="1:2" ht="12.75">
      <c r="A19" s="149">
        <v>1</v>
      </c>
      <c r="B19" s="148" t="s">
        <v>41</v>
      </c>
    </row>
    <row r="20" spans="2:6" ht="25.5">
      <c r="B20" s="148" t="s">
        <v>42</v>
      </c>
      <c r="C20" s="149">
        <v>2</v>
      </c>
      <c r="D20" s="149" t="s">
        <v>139</v>
      </c>
      <c r="E20" s="149">
        <v>1.4</v>
      </c>
      <c r="F20" s="155">
        <v>548.8</v>
      </c>
    </row>
    <row r="21" spans="2:6" ht="12.75">
      <c r="B21" s="148" t="s">
        <v>345</v>
      </c>
      <c r="C21" s="149">
        <v>2</v>
      </c>
      <c r="D21" s="149" t="s">
        <v>140</v>
      </c>
      <c r="E21" s="149">
        <v>1.3</v>
      </c>
      <c r="F21" s="155">
        <v>343.2</v>
      </c>
    </row>
    <row r="22" spans="1:2" ht="12.75">
      <c r="A22" s="149">
        <v>2</v>
      </c>
      <c r="B22" s="148" t="s">
        <v>43</v>
      </c>
    </row>
    <row r="23" spans="2:6" ht="25.5">
      <c r="B23" s="148" t="s">
        <v>44</v>
      </c>
      <c r="C23" s="149">
        <v>2</v>
      </c>
      <c r="D23" s="149" t="s">
        <v>140</v>
      </c>
      <c r="E23" s="149">
        <v>1.1</v>
      </c>
      <c r="F23" s="155">
        <v>290.4</v>
      </c>
    </row>
    <row r="24" spans="2:6" ht="25.5">
      <c r="B24" s="148" t="s">
        <v>45</v>
      </c>
      <c r="C24" s="149">
        <v>2</v>
      </c>
      <c r="D24" s="149" t="s">
        <v>139</v>
      </c>
      <c r="E24" s="149">
        <v>1.2</v>
      </c>
      <c r="F24" s="155">
        <v>470.4</v>
      </c>
    </row>
    <row r="25" spans="2:6" ht="12.75">
      <c r="B25" s="148" t="s">
        <v>46</v>
      </c>
      <c r="C25" s="149">
        <v>3</v>
      </c>
      <c r="D25" s="149" t="s">
        <v>140</v>
      </c>
      <c r="E25" s="149">
        <v>1.1</v>
      </c>
      <c r="F25" s="155">
        <v>220</v>
      </c>
    </row>
    <row r="26" spans="1:2" ht="12.75">
      <c r="A26" s="149">
        <v>3</v>
      </c>
      <c r="B26" s="148" t="s">
        <v>39</v>
      </c>
    </row>
    <row r="27" spans="2:6" ht="12.75">
      <c r="B27" s="148" t="s">
        <v>957</v>
      </c>
      <c r="C27" s="149">
        <v>2</v>
      </c>
      <c r="D27" s="149" t="s">
        <v>140</v>
      </c>
      <c r="E27" s="149">
        <v>0.9</v>
      </c>
      <c r="F27" s="155">
        <v>237.6</v>
      </c>
    </row>
    <row r="28" spans="2:6" ht="12.75">
      <c r="B28" s="148" t="s">
        <v>958</v>
      </c>
      <c r="C28" s="149">
        <v>3</v>
      </c>
      <c r="D28" s="149" t="s">
        <v>140</v>
      </c>
      <c r="E28" s="149">
        <v>1</v>
      </c>
      <c r="F28" s="155">
        <v>200</v>
      </c>
    </row>
    <row r="29" spans="2:6" ht="12.75">
      <c r="B29" s="148" t="s">
        <v>959</v>
      </c>
      <c r="C29" s="149">
        <v>4</v>
      </c>
      <c r="D29" s="149" t="s">
        <v>140</v>
      </c>
      <c r="E29" s="149">
        <v>1</v>
      </c>
      <c r="F29" s="155">
        <v>136</v>
      </c>
    </row>
    <row r="30" spans="2:6" ht="12.75">
      <c r="B30" s="148" t="s">
        <v>960</v>
      </c>
      <c r="C30" s="149">
        <v>5</v>
      </c>
      <c r="D30" s="149" t="s">
        <v>140</v>
      </c>
      <c r="E30" s="149">
        <v>1.1</v>
      </c>
      <c r="F30" s="155">
        <v>96.8</v>
      </c>
    </row>
    <row r="31" spans="1:2" ht="12.75">
      <c r="A31" s="149" t="s">
        <v>140</v>
      </c>
      <c r="B31" s="148" t="s">
        <v>47</v>
      </c>
    </row>
    <row r="32" spans="1:2" ht="12.75">
      <c r="A32" s="149">
        <v>1</v>
      </c>
      <c r="B32" s="148" t="s">
        <v>33</v>
      </c>
    </row>
    <row r="33" spans="2:6" ht="12.75">
      <c r="B33" s="148" t="s">
        <v>48</v>
      </c>
      <c r="C33" s="149">
        <v>1</v>
      </c>
      <c r="D33" s="149" t="s">
        <v>138</v>
      </c>
      <c r="E33" s="149">
        <v>1.2</v>
      </c>
      <c r="F33" s="155">
        <v>1200</v>
      </c>
    </row>
    <row r="34" spans="2:6" ht="25.5">
      <c r="B34" s="148" t="s">
        <v>49</v>
      </c>
      <c r="C34" s="149">
        <v>1</v>
      </c>
      <c r="D34" s="149" t="s">
        <v>138</v>
      </c>
      <c r="E34" s="149">
        <v>0.9</v>
      </c>
      <c r="F34" s="155">
        <v>900</v>
      </c>
    </row>
    <row r="35" spans="2:6" ht="25.5">
      <c r="B35" s="148" t="s">
        <v>50</v>
      </c>
      <c r="C35" s="149">
        <v>1</v>
      </c>
      <c r="D35" s="149" t="s">
        <v>138</v>
      </c>
      <c r="E35" s="149">
        <v>1</v>
      </c>
      <c r="F35" s="155">
        <v>1000</v>
      </c>
    </row>
    <row r="36" spans="1:6" ht="25.5">
      <c r="A36" s="149">
        <v>2</v>
      </c>
      <c r="B36" s="148" t="s">
        <v>51</v>
      </c>
      <c r="C36" s="149">
        <v>2</v>
      </c>
      <c r="D36" s="149" t="s">
        <v>140</v>
      </c>
      <c r="E36" s="149">
        <v>1.2</v>
      </c>
      <c r="F36" s="155">
        <v>316.8</v>
      </c>
    </row>
    <row r="37" spans="1:6" ht="25.5">
      <c r="A37" s="149">
        <v>3</v>
      </c>
      <c r="B37" s="148" t="s">
        <v>52</v>
      </c>
      <c r="C37" s="149">
        <v>1</v>
      </c>
      <c r="D37" s="149" t="s">
        <v>139</v>
      </c>
      <c r="E37" s="149">
        <v>1</v>
      </c>
      <c r="F37" s="155">
        <v>760</v>
      </c>
    </row>
    <row r="38" spans="1:2" ht="12.75">
      <c r="A38" s="149">
        <v>4</v>
      </c>
      <c r="B38" s="148" t="s">
        <v>39</v>
      </c>
    </row>
    <row r="39" ht="12.75">
      <c r="B39" s="148" t="s">
        <v>53</v>
      </c>
    </row>
    <row r="40" spans="2:6" ht="12.75">
      <c r="B40" s="148" t="s">
        <v>957</v>
      </c>
      <c r="C40" s="149">
        <v>2</v>
      </c>
      <c r="D40" s="149" t="s">
        <v>140</v>
      </c>
      <c r="E40" s="149">
        <v>1.3</v>
      </c>
      <c r="F40" s="155">
        <v>343.2</v>
      </c>
    </row>
    <row r="41" spans="2:6" ht="12.75">
      <c r="B41" s="148" t="s">
        <v>958</v>
      </c>
      <c r="C41" s="149">
        <v>3</v>
      </c>
      <c r="D41" s="149" t="s">
        <v>140</v>
      </c>
      <c r="E41" s="149">
        <v>1.3</v>
      </c>
      <c r="F41" s="155">
        <v>260</v>
      </c>
    </row>
    <row r="42" spans="2:6" ht="12.75">
      <c r="B42" s="148" t="s">
        <v>959</v>
      </c>
      <c r="C42" s="149">
        <v>4</v>
      </c>
      <c r="D42" s="149" t="s">
        <v>140</v>
      </c>
      <c r="E42" s="149">
        <v>1.3</v>
      </c>
      <c r="F42" s="155">
        <v>176.8</v>
      </c>
    </row>
    <row r="43" spans="2:6" ht="12.75">
      <c r="B43" s="148" t="s">
        <v>960</v>
      </c>
      <c r="C43" s="149">
        <v>5</v>
      </c>
      <c r="D43" s="149" t="s">
        <v>140</v>
      </c>
      <c r="E43" s="149">
        <v>1.3</v>
      </c>
      <c r="F43" s="155">
        <v>114.4</v>
      </c>
    </row>
    <row r="44" ht="12.75">
      <c r="B44" s="148" t="s">
        <v>54</v>
      </c>
    </row>
    <row r="45" spans="2:6" ht="12.75">
      <c r="B45" s="148" t="s">
        <v>957</v>
      </c>
      <c r="C45" s="149">
        <v>2</v>
      </c>
      <c r="D45" s="149" t="s">
        <v>140</v>
      </c>
      <c r="E45" s="149">
        <v>1.1</v>
      </c>
      <c r="F45" s="155">
        <v>290.4</v>
      </c>
    </row>
    <row r="46" spans="2:6" ht="12.75">
      <c r="B46" s="148" t="s">
        <v>958</v>
      </c>
      <c r="C46" s="149">
        <v>3</v>
      </c>
      <c r="D46" s="149" t="s">
        <v>140</v>
      </c>
      <c r="E46" s="149">
        <v>1.1</v>
      </c>
      <c r="F46" s="155">
        <v>220</v>
      </c>
    </row>
    <row r="47" spans="2:6" ht="12.75">
      <c r="B47" s="148" t="s">
        <v>959</v>
      </c>
      <c r="C47" s="149">
        <v>4</v>
      </c>
      <c r="D47" s="149" t="s">
        <v>140</v>
      </c>
      <c r="E47" s="149">
        <v>1.1</v>
      </c>
      <c r="F47" s="155">
        <v>149.6</v>
      </c>
    </row>
    <row r="48" spans="2:6" ht="12.75">
      <c r="B48" s="148" t="s">
        <v>960</v>
      </c>
      <c r="C48" s="149">
        <v>5</v>
      </c>
      <c r="D48" s="149" t="s">
        <v>140</v>
      </c>
      <c r="E48" s="149">
        <v>1.1</v>
      </c>
      <c r="F48" s="155">
        <v>96.8</v>
      </c>
    </row>
    <row r="49" spans="1:2" ht="12.75">
      <c r="A49" s="149" t="s">
        <v>1002</v>
      </c>
      <c r="B49" s="148" t="s">
        <v>55</v>
      </c>
    </row>
    <row r="50" spans="1:2" ht="12.75">
      <c r="A50" s="149">
        <v>1</v>
      </c>
      <c r="B50" s="148" t="s">
        <v>56</v>
      </c>
    </row>
    <row r="51" spans="2:6" ht="25.5">
      <c r="B51" s="148" t="s">
        <v>57</v>
      </c>
      <c r="C51" s="149">
        <v>1</v>
      </c>
      <c r="D51" s="149" t="s">
        <v>138</v>
      </c>
      <c r="E51" s="149">
        <v>1.2</v>
      </c>
      <c r="F51" s="155">
        <v>1200</v>
      </c>
    </row>
    <row r="52" spans="2:6" ht="25.5">
      <c r="B52" s="148" t="s">
        <v>58</v>
      </c>
      <c r="C52" s="149">
        <v>1</v>
      </c>
      <c r="D52" s="149" t="s">
        <v>138</v>
      </c>
      <c r="E52" s="149">
        <v>1</v>
      </c>
      <c r="F52" s="155">
        <v>1000</v>
      </c>
    </row>
    <row r="53" spans="2:6" ht="12.75">
      <c r="B53" s="148" t="s">
        <v>345</v>
      </c>
      <c r="C53" s="149">
        <v>1</v>
      </c>
      <c r="D53" s="149" t="s">
        <v>138</v>
      </c>
      <c r="E53" s="149">
        <v>0.8</v>
      </c>
      <c r="F53" s="155">
        <v>800</v>
      </c>
    </row>
    <row r="54" spans="1:6" ht="25.5">
      <c r="A54" s="149">
        <v>2</v>
      </c>
      <c r="B54" s="148" t="s">
        <v>59</v>
      </c>
      <c r="C54" s="149">
        <v>1</v>
      </c>
      <c r="D54" s="149" t="s">
        <v>139</v>
      </c>
      <c r="E54" s="149">
        <v>1</v>
      </c>
      <c r="F54" s="155">
        <v>760</v>
      </c>
    </row>
    <row r="55" spans="1:2" ht="25.5">
      <c r="A55" s="149">
        <v>3</v>
      </c>
      <c r="B55" s="148" t="s">
        <v>60</v>
      </c>
    </row>
    <row r="56" spans="2:6" ht="12.75">
      <c r="B56" s="148" t="s">
        <v>61</v>
      </c>
      <c r="C56" s="149">
        <v>2</v>
      </c>
      <c r="D56" s="149" t="s">
        <v>140</v>
      </c>
      <c r="E56" s="149">
        <v>1.3</v>
      </c>
      <c r="F56" s="155">
        <v>343.2</v>
      </c>
    </row>
    <row r="57" spans="2:6" ht="12.75">
      <c r="B57" s="148" t="s">
        <v>62</v>
      </c>
      <c r="C57" s="149">
        <v>2</v>
      </c>
      <c r="D57" s="149" t="s">
        <v>140</v>
      </c>
      <c r="E57" s="149">
        <v>1.1</v>
      </c>
      <c r="F57" s="155">
        <v>290.4</v>
      </c>
    </row>
    <row r="58" spans="1:6" ht="25.5">
      <c r="A58" s="149">
        <v>4</v>
      </c>
      <c r="B58" s="148" t="s">
        <v>63</v>
      </c>
      <c r="C58" s="149">
        <v>2</v>
      </c>
      <c r="D58" s="149" t="s">
        <v>140</v>
      </c>
      <c r="E58" s="149">
        <v>1</v>
      </c>
      <c r="F58" s="155">
        <v>264</v>
      </c>
    </row>
    <row r="59" spans="1:2" ht="12.75">
      <c r="A59" s="149">
        <v>5</v>
      </c>
      <c r="B59" s="148" t="s">
        <v>39</v>
      </c>
    </row>
    <row r="60" spans="2:6" ht="12.75">
      <c r="B60" s="148" t="s">
        <v>957</v>
      </c>
      <c r="C60" s="149">
        <v>3</v>
      </c>
      <c r="D60" s="149" t="s">
        <v>140</v>
      </c>
      <c r="E60" s="149">
        <v>1</v>
      </c>
      <c r="F60" s="155">
        <v>200</v>
      </c>
    </row>
    <row r="61" spans="2:6" ht="12.75">
      <c r="B61" s="148" t="s">
        <v>958</v>
      </c>
      <c r="C61" s="149">
        <v>4</v>
      </c>
      <c r="D61" s="149" t="s">
        <v>140</v>
      </c>
      <c r="E61" s="149">
        <v>1.1</v>
      </c>
      <c r="F61" s="155">
        <v>149.6</v>
      </c>
    </row>
    <row r="62" spans="2:6" ht="12.75">
      <c r="B62" s="148" t="s">
        <v>959</v>
      </c>
      <c r="C62" s="149">
        <v>4</v>
      </c>
      <c r="D62" s="149" t="s">
        <v>140</v>
      </c>
      <c r="E62" s="149">
        <v>0.9</v>
      </c>
      <c r="F62" s="155">
        <v>122.4</v>
      </c>
    </row>
    <row r="63" spans="2:6" ht="12.75">
      <c r="B63" s="148" t="s">
        <v>960</v>
      </c>
      <c r="C63" s="149">
        <v>5</v>
      </c>
      <c r="D63" s="149" t="s">
        <v>140</v>
      </c>
      <c r="E63" s="149">
        <v>1</v>
      </c>
      <c r="F63" s="155">
        <v>88</v>
      </c>
    </row>
    <row r="64" spans="1:2" ht="12.75">
      <c r="A64" s="149" t="s">
        <v>25</v>
      </c>
      <c r="B64" s="148" t="s">
        <v>64</v>
      </c>
    </row>
    <row r="65" spans="1:6" ht="25.5">
      <c r="A65" s="149">
        <v>1</v>
      </c>
      <c r="B65" s="148" t="s">
        <v>65</v>
      </c>
      <c r="C65" s="149">
        <v>1</v>
      </c>
      <c r="D65" s="149" t="s">
        <v>139</v>
      </c>
      <c r="E65" s="149">
        <v>1.1</v>
      </c>
      <c r="F65" s="155">
        <v>836</v>
      </c>
    </row>
    <row r="66" spans="1:2" ht="25.5">
      <c r="A66" s="149">
        <v>2</v>
      </c>
      <c r="B66" s="148" t="s">
        <v>66</v>
      </c>
    </row>
    <row r="67" spans="2:6" ht="25.5">
      <c r="B67" s="148" t="s">
        <v>67</v>
      </c>
      <c r="C67" s="149">
        <v>1</v>
      </c>
      <c r="D67" s="149" t="s">
        <v>139</v>
      </c>
      <c r="E67" s="149">
        <v>1.2</v>
      </c>
      <c r="F67" s="155">
        <v>912</v>
      </c>
    </row>
    <row r="68" spans="2:6" ht="25.5">
      <c r="B68" s="148" t="s">
        <v>68</v>
      </c>
      <c r="C68" s="149">
        <v>1</v>
      </c>
      <c r="D68" s="149" t="s">
        <v>139</v>
      </c>
      <c r="E68" s="149">
        <v>1.3</v>
      </c>
      <c r="F68" s="155">
        <v>988</v>
      </c>
    </row>
    <row r="69" spans="1:6" ht="25.5">
      <c r="A69" s="149">
        <v>3</v>
      </c>
      <c r="B69" s="148" t="s">
        <v>69</v>
      </c>
      <c r="C69" s="149">
        <v>3</v>
      </c>
      <c r="D69" s="149" t="s">
        <v>139</v>
      </c>
      <c r="E69" s="149">
        <v>1.3</v>
      </c>
      <c r="F69" s="155">
        <v>395.2</v>
      </c>
    </row>
    <row r="70" spans="1:6" ht="25.5">
      <c r="A70" s="149">
        <v>4</v>
      </c>
      <c r="B70" s="148" t="s">
        <v>70</v>
      </c>
      <c r="C70" s="149">
        <v>2</v>
      </c>
      <c r="D70" s="149" t="s">
        <v>139</v>
      </c>
      <c r="E70" s="149">
        <v>0.8</v>
      </c>
      <c r="F70" s="155">
        <v>313.6</v>
      </c>
    </row>
    <row r="71" spans="1:2" ht="12.75">
      <c r="A71" s="149">
        <v>5</v>
      </c>
      <c r="B71" s="148" t="s">
        <v>71</v>
      </c>
    </row>
    <row r="72" spans="2:6" ht="25.5">
      <c r="B72" s="148" t="s">
        <v>72</v>
      </c>
      <c r="C72" s="149">
        <v>2</v>
      </c>
      <c r="D72" s="149" t="s">
        <v>140</v>
      </c>
      <c r="E72" s="149">
        <v>1.2</v>
      </c>
      <c r="F72" s="155">
        <v>316.8</v>
      </c>
    </row>
    <row r="73" spans="2:6" ht="25.5">
      <c r="B73" s="148" t="s">
        <v>73</v>
      </c>
      <c r="C73" s="149">
        <v>2</v>
      </c>
      <c r="D73" s="149" t="s">
        <v>140</v>
      </c>
      <c r="E73" s="149">
        <v>1.1</v>
      </c>
      <c r="F73" s="155">
        <v>290.4</v>
      </c>
    </row>
    <row r="74" spans="1:2" ht="12.75">
      <c r="A74" s="149">
        <v>6</v>
      </c>
      <c r="B74" s="148" t="s">
        <v>39</v>
      </c>
    </row>
    <row r="75" spans="2:6" ht="12.75">
      <c r="B75" s="148" t="s">
        <v>957</v>
      </c>
      <c r="C75" s="149">
        <v>2</v>
      </c>
      <c r="D75" s="149" t="s">
        <v>140</v>
      </c>
      <c r="E75" s="149">
        <v>1.1</v>
      </c>
      <c r="F75" s="155">
        <v>290.4</v>
      </c>
    </row>
    <row r="76" spans="2:6" ht="12.75">
      <c r="B76" s="148" t="s">
        <v>958</v>
      </c>
      <c r="C76" s="149">
        <v>3</v>
      </c>
      <c r="D76" s="149" t="s">
        <v>140</v>
      </c>
      <c r="E76" s="149">
        <v>1.1</v>
      </c>
      <c r="F76" s="155">
        <v>220</v>
      </c>
    </row>
    <row r="77" spans="2:6" ht="12.75">
      <c r="B77" s="148" t="s">
        <v>959</v>
      </c>
      <c r="C77" s="149">
        <v>4</v>
      </c>
      <c r="D77" s="149" t="s">
        <v>140</v>
      </c>
      <c r="E77" s="149">
        <v>1.1</v>
      </c>
      <c r="F77" s="155">
        <v>149.6</v>
      </c>
    </row>
    <row r="78" spans="2:6" ht="12.75">
      <c r="B78" s="148" t="s">
        <v>960</v>
      </c>
      <c r="C78" s="149">
        <v>5</v>
      </c>
      <c r="D78" s="149" t="s">
        <v>140</v>
      </c>
      <c r="E78" s="149">
        <v>1.1</v>
      </c>
      <c r="F78" s="155">
        <v>96.8</v>
      </c>
    </row>
    <row r="79" spans="1:2" ht="12.75">
      <c r="A79" s="149" t="s">
        <v>74</v>
      </c>
      <c r="B79" s="148" t="s">
        <v>75</v>
      </c>
    </row>
    <row r="80" spans="1:2" ht="12.75">
      <c r="A80" s="149">
        <v>1</v>
      </c>
      <c r="B80" s="148" t="s">
        <v>56</v>
      </c>
    </row>
    <row r="81" spans="2:6" ht="25.5">
      <c r="B81" s="148" t="s">
        <v>76</v>
      </c>
      <c r="C81" s="149">
        <v>1</v>
      </c>
      <c r="D81" s="149" t="s">
        <v>140</v>
      </c>
      <c r="E81" s="149">
        <v>1.2</v>
      </c>
      <c r="F81" s="155">
        <v>614.4</v>
      </c>
    </row>
    <row r="82" spans="2:6" ht="25.5">
      <c r="B82" s="148" t="s">
        <v>77</v>
      </c>
      <c r="C82" s="149">
        <v>1</v>
      </c>
      <c r="D82" s="149" t="s">
        <v>140</v>
      </c>
      <c r="E82" s="149">
        <v>1.3</v>
      </c>
      <c r="F82" s="155">
        <v>665.6</v>
      </c>
    </row>
    <row r="83" spans="1:2" ht="12.75">
      <c r="A83" s="149">
        <v>2</v>
      </c>
      <c r="B83" s="148" t="s">
        <v>78</v>
      </c>
    </row>
    <row r="84" spans="2:6" ht="12.75">
      <c r="B84" s="148" t="s">
        <v>79</v>
      </c>
      <c r="C84" s="149">
        <v>3</v>
      </c>
      <c r="D84" s="149" t="s">
        <v>140</v>
      </c>
      <c r="E84" s="149">
        <v>0.7</v>
      </c>
      <c r="F84" s="155">
        <v>140</v>
      </c>
    </row>
    <row r="85" spans="2:6" ht="25.5">
      <c r="B85" s="148" t="s">
        <v>80</v>
      </c>
      <c r="C85" s="149">
        <v>3</v>
      </c>
      <c r="D85" s="149" t="s">
        <v>140</v>
      </c>
      <c r="E85" s="149">
        <v>1</v>
      </c>
      <c r="F85" s="155">
        <v>200</v>
      </c>
    </row>
    <row r="86" spans="1:2" ht="12.75">
      <c r="A86" s="149">
        <v>3</v>
      </c>
      <c r="B86" s="148" t="s">
        <v>81</v>
      </c>
    </row>
    <row r="87" spans="2:6" ht="25.5">
      <c r="B87" s="148" t="s">
        <v>82</v>
      </c>
      <c r="C87" s="149">
        <v>2</v>
      </c>
      <c r="D87" s="149" t="s">
        <v>140</v>
      </c>
      <c r="E87" s="149">
        <v>1.1</v>
      </c>
      <c r="F87" s="155">
        <v>290.4</v>
      </c>
    </row>
    <row r="88" spans="2:6" ht="25.5">
      <c r="B88" s="148" t="s">
        <v>83</v>
      </c>
      <c r="C88" s="149">
        <v>2</v>
      </c>
      <c r="D88" s="149" t="s">
        <v>140</v>
      </c>
      <c r="E88" s="149">
        <v>1</v>
      </c>
      <c r="F88" s="155">
        <v>264</v>
      </c>
    </row>
    <row r="89" spans="1:2" ht="12.75">
      <c r="A89" s="149">
        <v>4</v>
      </c>
      <c r="B89" s="148" t="s">
        <v>39</v>
      </c>
    </row>
    <row r="90" spans="2:6" ht="12.75">
      <c r="B90" s="148" t="s">
        <v>957</v>
      </c>
      <c r="C90" s="149">
        <v>2</v>
      </c>
      <c r="D90" s="149" t="s">
        <v>140</v>
      </c>
      <c r="E90" s="149">
        <v>1</v>
      </c>
      <c r="F90" s="155">
        <v>264</v>
      </c>
    </row>
    <row r="91" spans="2:6" ht="12.75">
      <c r="B91" s="148" t="s">
        <v>958</v>
      </c>
      <c r="C91" s="149">
        <v>3</v>
      </c>
      <c r="D91" s="149" t="s">
        <v>140</v>
      </c>
      <c r="E91" s="149">
        <v>1</v>
      </c>
      <c r="F91" s="155">
        <v>200</v>
      </c>
    </row>
    <row r="92" spans="2:6" ht="12.75">
      <c r="B92" s="148" t="s">
        <v>959</v>
      </c>
      <c r="C92" s="149">
        <v>4</v>
      </c>
      <c r="D92" s="149" t="s">
        <v>140</v>
      </c>
      <c r="E92" s="149">
        <v>1</v>
      </c>
      <c r="F92" s="155">
        <v>136</v>
      </c>
    </row>
    <row r="93" spans="2:6" ht="12.75">
      <c r="B93" s="148" t="s">
        <v>960</v>
      </c>
      <c r="C93" s="149">
        <v>5</v>
      </c>
      <c r="D93" s="149" t="s">
        <v>140</v>
      </c>
      <c r="E93" s="149">
        <v>1</v>
      </c>
      <c r="F93" s="155">
        <v>88</v>
      </c>
    </row>
    <row r="94" spans="1:2" ht="12.75">
      <c r="A94" s="149" t="s">
        <v>84</v>
      </c>
      <c r="B94" s="148" t="s">
        <v>85</v>
      </c>
    </row>
    <row r="95" spans="1:2" ht="12.75">
      <c r="A95" s="149">
        <v>1</v>
      </c>
      <c r="B95" s="148" t="s">
        <v>86</v>
      </c>
    </row>
    <row r="96" spans="2:6" ht="25.5">
      <c r="B96" s="148" t="s">
        <v>87</v>
      </c>
      <c r="C96" s="149">
        <v>1</v>
      </c>
      <c r="D96" s="149" t="s">
        <v>140</v>
      </c>
      <c r="E96" s="149">
        <v>1.4</v>
      </c>
      <c r="F96" s="155">
        <v>716.8</v>
      </c>
    </row>
    <row r="97" spans="2:6" ht="12.75">
      <c r="B97" s="148" t="s">
        <v>345</v>
      </c>
      <c r="C97" s="149">
        <v>1</v>
      </c>
      <c r="D97" s="149" t="s">
        <v>140</v>
      </c>
      <c r="E97" s="149">
        <v>1.1</v>
      </c>
      <c r="F97" s="155">
        <v>563.2</v>
      </c>
    </row>
    <row r="98" spans="1:6" ht="25.5">
      <c r="A98" s="149">
        <v>2</v>
      </c>
      <c r="B98" s="148" t="s">
        <v>88</v>
      </c>
      <c r="C98" s="149">
        <v>2</v>
      </c>
      <c r="D98" s="149" t="s">
        <v>140</v>
      </c>
      <c r="E98" s="149">
        <v>1.2</v>
      </c>
      <c r="F98" s="155">
        <v>316.8</v>
      </c>
    </row>
    <row r="99" spans="1:6" ht="25.5">
      <c r="A99" s="149">
        <v>3</v>
      </c>
      <c r="B99" s="148" t="s">
        <v>89</v>
      </c>
      <c r="C99" s="149">
        <v>2</v>
      </c>
      <c r="D99" s="149" t="s">
        <v>140</v>
      </c>
      <c r="E99" s="149">
        <v>1.1</v>
      </c>
      <c r="F99" s="155">
        <v>290.4</v>
      </c>
    </row>
    <row r="100" spans="1:6" ht="25.5">
      <c r="A100" s="149">
        <v>4</v>
      </c>
      <c r="B100" s="148" t="s">
        <v>90</v>
      </c>
      <c r="C100" s="149">
        <v>2</v>
      </c>
      <c r="D100" s="149" t="s">
        <v>161</v>
      </c>
      <c r="E100" s="149">
        <v>1.5</v>
      </c>
      <c r="F100" s="155">
        <v>204</v>
      </c>
    </row>
    <row r="101" spans="1:2" ht="12.75">
      <c r="A101" s="149">
        <v>5</v>
      </c>
      <c r="B101" s="148" t="s">
        <v>91</v>
      </c>
    </row>
    <row r="102" spans="2:6" ht="12.75">
      <c r="B102" s="148" t="s">
        <v>957</v>
      </c>
      <c r="C102" s="149">
        <v>2</v>
      </c>
      <c r="D102" s="149" t="s">
        <v>161</v>
      </c>
      <c r="E102" s="149">
        <v>1.5</v>
      </c>
      <c r="F102" s="155">
        <v>204</v>
      </c>
    </row>
    <row r="103" spans="2:6" ht="12.75">
      <c r="B103" s="148" t="s">
        <v>958</v>
      </c>
      <c r="C103" s="149">
        <v>3</v>
      </c>
      <c r="D103" s="149" t="s">
        <v>161</v>
      </c>
      <c r="E103" s="149">
        <v>1.4</v>
      </c>
      <c r="F103" s="155">
        <v>145.6</v>
      </c>
    </row>
    <row r="104" spans="2:6" ht="12.75">
      <c r="B104" s="148" t="s">
        <v>959</v>
      </c>
      <c r="C104" s="149">
        <v>4</v>
      </c>
      <c r="D104" s="149" t="s">
        <v>161</v>
      </c>
      <c r="E104" s="149">
        <v>1.5</v>
      </c>
      <c r="F104" s="155">
        <v>102</v>
      </c>
    </row>
    <row r="105" spans="2:6" ht="12.75">
      <c r="B105" s="148" t="s">
        <v>960</v>
      </c>
      <c r="C105" s="149">
        <v>4</v>
      </c>
      <c r="D105" s="149" t="s">
        <v>161</v>
      </c>
      <c r="E105" s="149">
        <v>1.3</v>
      </c>
      <c r="F105" s="155">
        <v>88.4</v>
      </c>
    </row>
    <row r="106" spans="1:2" ht="12.75">
      <c r="A106" s="149">
        <v>6</v>
      </c>
      <c r="B106" s="148" t="s">
        <v>92</v>
      </c>
    </row>
    <row r="107" spans="2:6" ht="12.75">
      <c r="B107" s="148" t="s">
        <v>957</v>
      </c>
      <c r="C107" s="149">
        <v>2</v>
      </c>
      <c r="D107" s="149" t="s">
        <v>161</v>
      </c>
      <c r="E107" s="149">
        <v>1.3</v>
      </c>
      <c r="F107" s="155">
        <v>176.8</v>
      </c>
    </row>
    <row r="108" spans="2:6" ht="12.75">
      <c r="B108" s="148" t="s">
        <v>958</v>
      </c>
      <c r="C108" s="149">
        <v>3</v>
      </c>
      <c r="D108" s="149" t="s">
        <v>161</v>
      </c>
      <c r="E108" s="149">
        <v>1.3</v>
      </c>
      <c r="F108" s="155">
        <v>135.2</v>
      </c>
    </row>
    <row r="109" spans="2:6" ht="12.75">
      <c r="B109" s="148" t="s">
        <v>959</v>
      </c>
      <c r="C109" s="149">
        <v>4</v>
      </c>
      <c r="D109" s="149" t="s">
        <v>161</v>
      </c>
      <c r="E109" s="149">
        <v>1.3</v>
      </c>
      <c r="F109" s="155">
        <v>88.4</v>
      </c>
    </row>
    <row r="110" spans="2:6" ht="12.75">
      <c r="B110" s="148" t="s">
        <v>960</v>
      </c>
      <c r="C110" s="149">
        <v>4</v>
      </c>
      <c r="D110" s="149" t="s">
        <v>161</v>
      </c>
      <c r="E110" s="149">
        <v>1.1</v>
      </c>
      <c r="F110" s="155">
        <v>74.8</v>
      </c>
    </row>
    <row r="111" spans="1:2" ht="12.75">
      <c r="A111" s="149" t="s">
        <v>93</v>
      </c>
      <c r="B111" s="148" t="s">
        <v>94</v>
      </c>
    </row>
    <row r="112" spans="1:2" ht="12.75">
      <c r="A112" s="149">
        <v>1</v>
      </c>
      <c r="B112" s="148" t="s">
        <v>95</v>
      </c>
    </row>
    <row r="113" spans="2:6" ht="25.5">
      <c r="B113" s="148" t="s">
        <v>96</v>
      </c>
      <c r="C113" s="149">
        <v>2</v>
      </c>
      <c r="D113" s="149" t="s">
        <v>162</v>
      </c>
      <c r="E113" s="149">
        <v>1.3</v>
      </c>
      <c r="F113" s="155">
        <v>104</v>
      </c>
    </row>
    <row r="114" spans="2:6" ht="25.5">
      <c r="B114" s="148" t="s">
        <v>97</v>
      </c>
      <c r="C114" s="149">
        <v>2</v>
      </c>
      <c r="D114" s="149" t="s">
        <v>162</v>
      </c>
      <c r="E114" s="149">
        <v>1.2</v>
      </c>
      <c r="F114" s="155">
        <v>96</v>
      </c>
    </row>
    <row r="115" spans="2:6" ht="25.5">
      <c r="B115" s="148" t="s">
        <v>98</v>
      </c>
      <c r="C115" s="149">
        <v>2</v>
      </c>
      <c r="D115" s="149" t="s">
        <v>162</v>
      </c>
      <c r="E115" s="149">
        <v>1.1</v>
      </c>
      <c r="F115" s="155">
        <v>88</v>
      </c>
    </row>
    <row r="116" spans="1:6" ht="25.5">
      <c r="A116" s="149">
        <v>2</v>
      </c>
      <c r="B116" s="148" t="s">
        <v>99</v>
      </c>
      <c r="C116" s="149">
        <v>2</v>
      </c>
      <c r="D116" s="149" t="s">
        <v>162</v>
      </c>
      <c r="E116" s="149">
        <v>1.1</v>
      </c>
      <c r="F116" s="155">
        <v>88</v>
      </c>
    </row>
    <row r="117" spans="1:2" ht="12.75">
      <c r="A117" s="149">
        <v>3</v>
      </c>
      <c r="B117" s="148" t="s">
        <v>100</v>
      </c>
    </row>
    <row r="118" spans="2:6" ht="12.75">
      <c r="B118" s="148" t="s">
        <v>957</v>
      </c>
      <c r="C118" s="149">
        <v>2</v>
      </c>
      <c r="D118" s="149" t="s">
        <v>163</v>
      </c>
      <c r="E118" s="149">
        <v>1.4</v>
      </c>
      <c r="F118" s="155">
        <v>67.2</v>
      </c>
    </row>
    <row r="119" spans="2:6" ht="12.75">
      <c r="B119" s="148" t="s">
        <v>958</v>
      </c>
      <c r="C119" s="149">
        <v>3</v>
      </c>
      <c r="D119" s="149" t="s">
        <v>163</v>
      </c>
      <c r="E119" s="149">
        <v>1.4</v>
      </c>
      <c r="F119" s="155">
        <v>50.4</v>
      </c>
    </row>
    <row r="120" spans="2:6" ht="12.75">
      <c r="B120" s="148" t="s">
        <v>959</v>
      </c>
      <c r="C120" s="149">
        <v>4</v>
      </c>
      <c r="D120" s="149" t="s">
        <v>163</v>
      </c>
      <c r="E120" s="149">
        <v>1.4</v>
      </c>
      <c r="F120" s="155">
        <v>39.2</v>
      </c>
    </row>
    <row r="121" spans="2:6" ht="12.75">
      <c r="B121" s="148" t="s">
        <v>960</v>
      </c>
      <c r="C121" s="149">
        <v>4</v>
      </c>
      <c r="D121" s="149" t="s">
        <v>163</v>
      </c>
      <c r="E121" s="149">
        <v>1.2</v>
      </c>
      <c r="F121" s="155">
        <v>33.6</v>
      </c>
    </row>
    <row r="122" spans="1:2" ht="12.75">
      <c r="A122" s="149" t="s">
        <v>101</v>
      </c>
      <c r="B122" s="148" t="s">
        <v>102</v>
      </c>
    </row>
    <row r="123" spans="1:2" ht="12.75">
      <c r="A123" s="149">
        <v>1</v>
      </c>
      <c r="B123" s="148" t="s">
        <v>103</v>
      </c>
    </row>
    <row r="124" spans="2:6" ht="12.75">
      <c r="B124" s="148" t="s">
        <v>104</v>
      </c>
      <c r="C124" s="149">
        <v>1</v>
      </c>
      <c r="D124" s="149" t="s">
        <v>162</v>
      </c>
      <c r="E124" s="149">
        <v>1.5</v>
      </c>
      <c r="F124" s="155">
        <v>300</v>
      </c>
    </row>
    <row r="125" spans="2:6" ht="12.75">
      <c r="B125" s="148" t="s">
        <v>105</v>
      </c>
      <c r="C125" s="149">
        <v>1</v>
      </c>
      <c r="D125" s="149" t="s">
        <v>162</v>
      </c>
      <c r="E125" s="149">
        <v>1.3</v>
      </c>
      <c r="F125" s="155">
        <v>260</v>
      </c>
    </row>
    <row r="126" spans="1:2" ht="12.75">
      <c r="A126" s="149">
        <v>2</v>
      </c>
      <c r="B126" s="148" t="s">
        <v>106</v>
      </c>
    </row>
    <row r="127" spans="2:6" ht="12.75">
      <c r="B127" s="148" t="s">
        <v>957</v>
      </c>
      <c r="C127" s="149">
        <v>2</v>
      </c>
      <c r="D127" s="149" t="s">
        <v>163</v>
      </c>
      <c r="E127" s="149">
        <v>1.4</v>
      </c>
      <c r="F127" s="155">
        <v>67.2</v>
      </c>
    </row>
    <row r="128" spans="2:6" ht="12.75">
      <c r="B128" s="148" t="s">
        <v>958</v>
      </c>
      <c r="C128" s="149">
        <v>3</v>
      </c>
      <c r="D128" s="149" t="s">
        <v>163</v>
      </c>
      <c r="E128" s="149">
        <v>1.4</v>
      </c>
      <c r="F128" s="155">
        <v>50.4</v>
      </c>
    </row>
    <row r="129" spans="2:6" ht="12.75">
      <c r="B129" s="148" t="s">
        <v>959</v>
      </c>
      <c r="C129" s="149">
        <v>4</v>
      </c>
      <c r="D129" s="149" t="s">
        <v>163</v>
      </c>
      <c r="E129" s="149">
        <v>1.4</v>
      </c>
      <c r="F129" s="155">
        <v>39.2</v>
      </c>
    </row>
    <row r="130" spans="2:6" ht="12.75">
      <c r="B130" s="148" t="s">
        <v>960</v>
      </c>
      <c r="C130" s="149">
        <v>4</v>
      </c>
      <c r="D130" s="149" t="s">
        <v>163</v>
      </c>
      <c r="E130" s="149">
        <v>1.1</v>
      </c>
      <c r="F130" s="155">
        <v>30.8</v>
      </c>
    </row>
    <row r="131" spans="1:2" ht="12.75">
      <c r="A131" s="149">
        <v>3</v>
      </c>
      <c r="B131" s="148" t="s">
        <v>107</v>
      </c>
    </row>
    <row r="132" spans="2:6" ht="12.75">
      <c r="B132" s="148" t="s">
        <v>957</v>
      </c>
      <c r="C132" s="149">
        <v>2</v>
      </c>
      <c r="D132" s="149" t="s">
        <v>161</v>
      </c>
      <c r="E132" s="149">
        <v>1.5</v>
      </c>
      <c r="F132" s="155">
        <v>204</v>
      </c>
    </row>
    <row r="133" spans="2:6" ht="12.75">
      <c r="B133" s="148" t="s">
        <v>958</v>
      </c>
      <c r="C133" s="149">
        <v>3</v>
      </c>
      <c r="D133" s="149" t="s">
        <v>161</v>
      </c>
      <c r="E133" s="149">
        <v>1.5</v>
      </c>
      <c r="F133" s="155">
        <v>156</v>
      </c>
    </row>
    <row r="134" spans="2:6" ht="12.75">
      <c r="B134" s="148" t="s">
        <v>959</v>
      </c>
      <c r="C134" s="149">
        <v>4</v>
      </c>
      <c r="D134" s="149" t="s">
        <v>161</v>
      </c>
      <c r="E134" s="149">
        <v>1.5</v>
      </c>
      <c r="F134" s="155">
        <v>102</v>
      </c>
    </row>
    <row r="135" spans="2:6" ht="12.75">
      <c r="B135" s="148" t="s">
        <v>960</v>
      </c>
      <c r="C135" s="149">
        <v>4</v>
      </c>
      <c r="D135" s="149" t="s">
        <v>161</v>
      </c>
      <c r="E135" s="149">
        <v>1.3</v>
      </c>
      <c r="F135" s="155">
        <v>88.4</v>
      </c>
    </row>
    <row r="136" spans="1:2" ht="12.75">
      <c r="A136" s="149" t="s">
        <v>108</v>
      </c>
      <c r="B136" s="148" t="s">
        <v>109</v>
      </c>
    </row>
    <row r="137" spans="1:2" ht="12.75">
      <c r="A137" s="149">
        <v>1</v>
      </c>
      <c r="B137" s="148" t="s">
        <v>110</v>
      </c>
    </row>
    <row r="138" spans="2:6" ht="25.5">
      <c r="B138" s="148" t="s">
        <v>111</v>
      </c>
      <c r="C138" s="149">
        <v>1</v>
      </c>
      <c r="D138" s="149" t="s">
        <v>161</v>
      </c>
      <c r="E138" s="149">
        <v>1.2</v>
      </c>
      <c r="F138" s="155">
        <v>399.6</v>
      </c>
    </row>
    <row r="139" spans="2:6" ht="38.25">
      <c r="B139" s="148" t="s">
        <v>112</v>
      </c>
      <c r="C139" s="149">
        <v>1</v>
      </c>
      <c r="D139" s="149" t="s">
        <v>161</v>
      </c>
      <c r="E139" s="149">
        <v>1</v>
      </c>
      <c r="F139" s="155">
        <v>333</v>
      </c>
    </row>
    <row r="140" spans="2:6" ht="25.5">
      <c r="B140" s="148" t="s">
        <v>113</v>
      </c>
      <c r="C140" s="149">
        <v>1</v>
      </c>
      <c r="D140" s="149" t="s">
        <v>161</v>
      </c>
      <c r="E140" s="149">
        <v>1.2</v>
      </c>
      <c r="F140" s="155">
        <v>399.6</v>
      </c>
    </row>
    <row r="141" spans="1:6" ht="12.75">
      <c r="A141" s="149">
        <v>2</v>
      </c>
      <c r="B141" s="148" t="s">
        <v>114</v>
      </c>
      <c r="C141" s="149">
        <v>2</v>
      </c>
      <c r="D141" s="149" t="s">
        <v>162</v>
      </c>
      <c r="E141" s="149">
        <v>1.2</v>
      </c>
      <c r="F141" s="155">
        <v>96</v>
      </c>
    </row>
    <row r="142" spans="1:2" ht="12.75">
      <c r="A142" s="149">
        <v>3</v>
      </c>
      <c r="B142" s="148" t="s">
        <v>100</v>
      </c>
    </row>
    <row r="143" spans="2:6" ht="12.75">
      <c r="B143" s="148" t="s">
        <v>957</v>
      </c>
      <c r="C143" s="149">
        <v>2</v>
      </c>
      <c r="D143" s="149" t="s">
        <v>162</v>
      </c>
      <c r="E143" s="149">
        <v>1.3</v>
      </c>
      <c r="F143" s="155">
        <v>104</v>
      </c>
    </row>
    <row r="144" spans="2:6" ht="12.75">
      <c r="B144" s="148" t="s">
        <v>958</v>
      </c>
      <c r="C144" s="149">
        <v>3</v>
      </c>
      <c r="D144" s="149" t="s">
        <v>162</v>
      </c>
      <c r="E144" s="149">
        <v>1.3</v>
      </c>
      <c r="F144" s="155">
        <v>78</v>
      </c>
    </row>
    <row r="145" spans="2:6" ht="12.75">
      <c r="B145" s="148" t="s">
        <v>959</v>
      </c>
      <c r="C145" s="149">
        <v>4</v>
      </c>
      <c r="D145" s="149" t="s">
        <v>162</v>
      </c>
      <c r="E145" s="149">
        <v>1.3</v>
      </c>
      <c r="F145" s="155">
        <v>52</v>
      </c>
    </row>
    <row r="146" spans="2:6" ht="12.75">
      <c r="B146" s="148" t="s">
        <v>960</v>
      </c>
      <c r="C146" s="149">
        <v>4</v>
      </c>
      <c r="D146" s="149" t="s">
        <v>162</v>
      </c>
      <c r="E146" s="149">
        <v>1.1</v>
      </c>
      <c r="F146" s="155">
        <v>44</v>
      </c>
    </row>
    <row r="147" spans="1:2" ht="12.75">
      <c r="A147" s="149" t="s">
        <v>115</v>
      </c>
      <c r="B147" s="148" t="s">
        <v>116</v>
      </c>
    </row>
    <row r="148" spans="1:6" ht="12.75">
      <c r="A148" s="149">
        <v>1</v>
      </c>
      <c r="B148" s="148" t="s">
        <v>117</v>
      </c>
      <c r="C148" s="149">
        <v>1</v>
      </c>
      <c r="D148" s="149" t="s">
        <v>163</v>
      </c>
      <c r="E148" s="149">
        <v>1.2</v>
      </c>
      <c r="F148" s="155">
        <v>144</v>
      </c>
    </row>
    <row r="149" spans="1:2" ht="12.75">
      <c r="A149" s="149">
        <v>2</v>
      </c>
      <c r="B149" s="148" t="s">
        <v>100</v>
      </c>
    </row>
    <row r="150" spans="2:6" ht="12.75">
      <c r="B150" s="148" t="s">
        <v>957</v>
      </c>
      <c r="C150" s="149">
        <v>2</v>
      </c>
      <c r="D150" s="149" t="s">
        <v>162</v>
      </c>
      <c r="E150" s="149">
        <v>1.2</v>
      </c>
      <c r="F150" s="155">
        <v>96</v>
      </c>
    </row>
    <row r="151" spans="2:6" ht="12.75">
      <c r="B151" s="148" t="s">
        <v>958</v>
      </c>
      <c r="C151" s="149">
        <v>3</v>
      </c>
      <c r="D151" s="149" t="s">
        <v>162</v>
      </c>
      <c r="E151" s="149">
        <v>1.2</v>
      </c>
      <c r="F151" s="155">
        <v>72</v>
      </c>
    </row>
    <row r="152" spans="2:6" ht="12.75">
      <c r="B152" s="148" t="s">
        <v>959</v>
      </c>
      <c r="C152" s="149">
        <v>4</v>
      </c>
      <c r="D152" s="149" t="s">
        <v>162</v>
      </c>
      <c r="E152" s="149">
        <v>1.2</v>
      </c>
      <c r="F152" s="155">
        <v>48</v>
      </c>
    </row>
    <row r="153" spans="2:6" ht="12.75">
      <c r="B153" s="148" t="s">
        <v>960</v>
      </c>
      <c r="C153" s="149">
        <v>4</v>
      </c>
      <c r="D153" s="149" t="s">
        <v>162</v>
      </c>
      <c r="E153" s="149">
        <v>1</v>
      </c>
      <c r="F153" s="155">
        <v>40</v>
      </c>
    </row>
  </sheetData>
  <mergeCells count="3">
    <mergeCell ref="A2:F2"/>
    <mergeCell ref="A3:F3"/>
    <mergeCell ref="A4:F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Nguyen Xuan Tu</cp:lastModifiedBy>
  <dcterms:created xsi:type="dcterms:W3CDTF">2009-12-28T01:30:47Z</dcterms:created>
  <dcterms:modified xsi:type="dcterms:W3CDTF">2010-01-05T01:35:02Z</dcterms:modified>
  <cp:category/>
  <cp:version/>
  <cp:contentType/>
  <cp:contentStatus/>
</cp:coreProperties>
</file>